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4_MAP\04_MAP IV\01_MAP OPAVSKO\03_ROZVOJ A AKTUALIZACE\3_8_Mistni akcni planovani\Rocni akcni plany\"/>
    </mc:Choice>
  </mc:AlternateContent>
  <xr:revisionPtr revIDLastSave="0" documentId="13_ncr:1_{BFD2A2C9-3934-44F3-817B-42CA0D8A952E}" xr6:coauthVersionLast="47" xr6:coauthVersionMax="47" xr10:uidLastSave="{00000000-0000-0000-0000-000000000000}"/>
  <bookViews>
    <workbookView xWindow="-120" yWindow="-120" windowWidth="29040" windowHeight="15720" activeTab="1" xr2:uid="{00000000-000D-0000-FFFF-FFFF00000000}"/>
  </bookViews>
  <sheets>
    <sheet name="Aktivity škol" sheetId="7" r:id="rId1"/>
    <sheet name="Aktivity spolupráce" sheetId="3" r:id="rId2"/>
    <sheet name="Aktivity spolupráce_zasobnik" sheetId="6" r:id="rId3"/>
    <sheet name="Investiční aktivity" sheetId="4" r:id="rId4"/>
  </sheets>
  <externalReferences>
    <externalReference r:id="rId5"/>
    <externalReference r:id="rId6"/>
  </externalReferences>
  <definedNames>
    <definedName name="_xlnm._FilterDatabase" localSheetId="0" hidden="1">'Aktivity škol'!$A$1:$M$352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3" l="1"/>
  <c r="N52" i="3" l="1"/>
  <c r="E354" i="7" l="1"/>
  <c r="M52" i="3" l="1"/>
  <c r="N53" i="3" s="1"/>
  <c r="L8" i="6" l="1"/>
  <c r="K8" i="6"/>
  <c r="K10" i="6" l="1"/>
  <c r="K52" i="3"/>
  <c r="K5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Geherová</author>
    <author>Kamila Orlíková</author>
    <author>Windows User</author>
  </authors>
  <commentList>
    <comment ref="L2" authorId="0" shapeId="0" xr:uid="{00000000-0006-0000-0100-000001000000}">
      <text>
        <r>
          <rPr>
            <b/>
            <sz val="9"/>
            <color indexed="81"/>
            <rFont val="Tahoma"/>
            <family val="2"/>
            <charset val="238"/>
          </rPr>
          <t>Gabriela Geherová:</t>
        </r>
        <r>
          <rPr>
            <sz val="9"/>
            <color indexed="81"/>
            <rFont val="Tahoma"/>
            <family val="2"/>
            <charset val="238"/>
          </rPr>
          <t xml:space="preserve">
Z PS přesunuto 30 100 Kč
</t>
        </r>
      </text>
    </comment>
    <comment ref="M3" authorId="1" shapeId="0" xr:uid="{00000000-0006-0000-0100-000002000000}">
      <text>
        <r>
          <rPr>
            <b/>
            <sz val="9"/>
            <color indexed="81"/>
            <rFont val="Tahoma"/>
            <family val="2"/>
            <charset val="238"/>
          </rPr>
          <t>Kamila Orlíková:</t>
        </r>
        <r>
          <rPr>
            <sz val="9"/>
            <color indexed="81"/>
            <rFont val="Tahoma"/>
            <family val="2"/>
            <charset val="238"/>
          </rPr>
          <t xml:space="preserve">
Odhad. Přesná cena bude upřesněna.
Helis 8000/wokshop</t>
        </r>
      </text>
    </comment>
    <comment ref="M5" authorId="1" shapeId="0" xr:uid="{00000000-0006-0000-0100-000003000000}">
      <text>
        <r>
          <rPr>
            <b/>
            <sz val="9"/>
            <color indexed="81"/>
            <rFont val="Tahoma"/>
            <family val="2"/>
            <charset val="238"/>
          </rPr>
          <t>Kamila Orlíková:</t>
        </r>
        <r>
          <rPr>
            <sz val="9"/>
            <color indexed="81"/>
            <rFont val="Tahoma"/>
            <family val="2"/>
            <charset val="238"/>
          </rPr>
          <t xml:space="preserve">
7.000/ 1 školu</t>
        </r>
      </text>
    </comment>
    <comment ref="K8" authorId="1" shapeId="0" xr:uid="{00000000-0006-0000-0100-000004000000}">
      <text>
        <r>
          <rPr>
            <b/>
            <sz val="9"/>
            <color indexed="81"/>
            <rFont val="Tahoma"/>
            <family val="2"/>
            <charset val="238"/>
          </rPr>
          <t>Kamila Orlíková:</t>
        </r>
        <r>
          <rPr>
            <sz val="9"/>
            <color indexed="81"/>
            <rFont val="Tahoma"/>
            <family val="2"/>
            <charset val="238"/>
          </rPr>
          <t xml:space="preserve">
4 osoby
6 setkání v roce 2024
4 setkání 2025</t>
        </r>
      </text>
    </comment>
    <comment ref="L8" authorId="2" shapeId="0" xr:uid="{00000000-0006-0000-0100-000005000000}">
      <text>
        <r>
          <rPr>
            <b/>
            <sz val="9"/>
            <color indexed="81"/>
            <rFont val="Tahoma"/>
            <family val="2"/>
            <charset val="238"/>
          </rPr>
          <t>Windows User:</t>
        </r>
        <r>
          <rPr>
            <sz val="9"/>
            <color indexed="81"/>
            <rFont val="Tahoma"/>
            <family val="2"/>
            <charset val="238"/>
          </rPr>
          <t xml:space="preserve">
1 275 Kč - přidáno do DPP v přímých (3,5 h)</t>
        </r>
      </text>
    </comment>
    <comment ref="M8" authorId="1" shapeId="0" xr:uid="{00000000-0006-0000-0100-000006000000}">
      <text>
        <r>
          <rPr>
            <b/>
            <sz val="9"/>
            <color indexed="81"/>
            <rFont val="Tahoma"/>
            <family val="2"/>
            <charset val="238"/>
          </rPr>
          <t>Kamila Orlíková:</t>
        </r>
        <r>
          <rPr>
            <sz val="9"/>
            <color indexed="81"/>
            <rFont val="Tahoma"/>
            <family val="2"/>
            <charset val="238"/>
          </rPr>
          <t xml:space="preserve">
5x DPP 7500 Kč 2024, 5000 Kč 2025, 
grafik 10.000
tisk</t>
        </r>
      </text>
    </comment>
    <comment ref="N8" authorId="2" shapeId="0" xr:uid="{00000000-0006-0000-0100-000007000000}">
      <text>
        <r>
          <rPr>
            <b/>
            <sz val="9"/>
            <color indexed="81"/>
            <rFont val="Tahoma"/>
            <family val="2"/>
            <charset val="238"/>
          </rPr>
          <t>Windows User:</t>
        </r>
        <r>
          <rPr>
            <sz val="9"/>
            <color indexed="81"/>
            <rFont val="Tahoma"/>
            <family val="2"/>
            <charset val="238"/>
          </rPr>
          <t xml:space="preserve">
Z paušálu budou hrazeny 3 osoby po 3 h (celkem 9 h)</t>
        </r>
      </text>
    </comment>
    <comment ref="M10" authorId="1" shapeId="0" xr:uid="{00000000-0006-0000-0100-000008000000}">
      <text>
        <r>
          <rPr>
            <b/>
            <sz val="9"/>
            <color indexed="81"/>
            <rFont val="Tahoma"/>
            <family val="2"/>
            <charset val="238"/>
          </rPr>
          <t>Kamila Orlíková:</t>
        </r>
        <r>
          <rPr>
            <sz val="9"/>
            <color indexed="81"/>
            <rFont val="Tahoma"/>
            <family val="2"/>
            <charset val="238"/>
          </rPr>
          <t xml:space="preserve">
11 300 Kč/ 2 workshopy pro jednu třídu
10 tříd za celý projekt
113 000 Kč</t>
        </r>
      </text>
    </comment>
    <comment ref="M11" authorId="1" shapeId="0" xr:uid="{00000000-0006-0000-0100-000009000000}">
      <text>
        <r>
          <rPr>
            <b/>
            <sz val="9"/>
            <color indexed="81"/>
            <rFont val="Tahoma"/>
            <family val="2"/>
            <charset val="238"/>
          </rPr>
          <t>Kamila Orlíková:</t>
        </r>
        <r>
          <rPr>
            <sz val="9"/>
            <color indexed="81"/>
            <rFont val="Tahoma"/>
            <family val="2"/>
            <charset val="238"/>
          </rPr>
          <t xml:space="preserve">
faktura 20 000 RWCT
občerstvení 2000</t>
        </r>
      </text>
    </comment>
    <comment ref="M12" authorId="1" shapeId="0" xr:uid="{00000000-0006-0000-0100-00000A000000}">
      <text>
        <r>
          <rPr>
            <b/>
            <sz val="9"/>
            <color indexed="81"/>
            <rFont val="Tahoma"/>
            <family val="2"/>
            <charset val="238"/>
          </rPr>
          <t>Kamila Orlíková:</t>
        </r>
        <r>
          <rPr>
            <sz val="9"/>
            <color indexed="81"/>
            <rFont val="Tahoma"/>
            <family val="2"/>
            <charset val="238"/>
          </rPr>
          <t xml:space="preserve">
Infra - 40.000 Kč/20 osob, 2 dny
Pronájem 7.000 Kč/2 dny
občerstvení (20 osob *600 Kč) 12.000/2 dny</t>
        </r>
      </text>
    </comment>
    <comment ref="M13" authorId="1" shapeId="0" xr:uid="{00000000-0006-0000-0100-00000B000000}">
      <text>
        <r>
          <rPr>
            <b/>
            <sz val="9"/>
            <color indexed="81"/>
            <rFont val="Tahoma"/>
            <family val="2"/>
            <charset val="238"/>
          </rPr>
          <t>Kamila Orlíková:</t>
        </r>
        <r>
          <rPr>
            <sz val="9"/>
            <color indexed="81"/>
            <rFont val="Tahoma"/>
            <family val="2"/>
            <charset val="238"/>
          </rPr>
          <t xml:space="preserve">
nájem 1000
občerstvení 6000
lektor 1050 8000/setkání*2
sdíleno s Vítkovskem</t>
        </r>
      </text>
    </comment>
    <comment ref="M14" authorId="1" shapeId="0" xr:uid="{00000000-0006-0000-0100-00000C000000}">
      <text>
        <r>
          <rPr>
            <b/>
            <sz val="9"/>
            <color indexed="81"/>
            <rFont val="Tahoma"/>
            <family val="2"/>
            <charset val="238"/>
          </rPr>
          <t>Kamila Orlíková:</t>
        </r>
        <r>
          <rPr>
            <sz val="9"/>
            <color indexed="81"/>
            <rFont val="Tahoma"/>
            <family val="2"/>
            <charset val="238"/>
          </rPr>
          <t xml:space="preserve">
nájem 1500
občerstvení 4000
lektor 2000
7500 Kč/setkání*6</t>
        </r>
      </text>
    </comment>
    <comment ref="M15" authorId="1" shapeId="0" xr:uid="{00000000-0006-0000-0100-00000D000000}">
      <text>
        <r>
          <rPr>
            <b/>
            <sz val="9"/>
            <color indexed="81"/>
            <rFont val="Tahoma"/>
            <family val="2"/>
            <charset val="238"/>
          </rPr>
          <t>Kamila Orlíková:</t>
        </r>
        <r>
          <rPr>
            <sz val="9"/>
            <color indexed="81"/>
            <rFont val="Tahoma"/>
            <family val="2"/>
            <charset val="238"/>
          </rPr>
          <t xml:space="preserve">
nájem 2000
občerstvení 4000
lektorné 4200</t>
        </r>
      </text>
    </comment>
    <comment ref="L16" authorId="2" shapeId="0" xr:uid="{00000000-0006-0000-0100-00000E000000}">
      <text>
        <r>
          <rPr>
            <b/>
            <sz val="9"/>
            <color indexed="81"/>
            <rFont val="Tahoma"/>
            <family val="2"/>
            <charset val="238"/>
          </rPr>
          <t>Windows User:</t>
        </r>
        <r>
          <rPr>
            <sz val="9"/>
            <color indexed="81"/>
            <rFont val="Tahoma"/>
            <family val="2"/>
            <charset val="238"/>
          </rPr>
          <t xml:space="preserve">
4 200 Kč - přidáno na DPP (12 h) z přebytků
10 500 Kč - přidáno na DPP (30 h) z pracovních skupin
Celkem 5 osob </t>
        </r>
      </text>
    </comment>
    <comment ref="M16" authorId="1" shapeId="0" xr:uid="{00000000-0006-0000-0100-00000F000000}">
      <text>
        <r>
          <rPr>
            <b/>
            <sz val="9"/>
            <color indexed="81"/>
            <rFont val="Tahoma"/>
            <family val="2"/>
            <charset val="238"/>
          </rPr>
          <t>Kamila Orlíková:</t>
        </r>
        <r>
          <rPr>
            <sz val="9"/>
            <color indexed="81"/>
            <rFont val="Tahoma"/>
            <family val="2"/>
            <charset val="238"/>
          </rPr>
          <t xml:space="preserve">
učitelé - 29.750
Milena Rosová - 25.000
Klára Geher - 10.000
sdíleno s Vítkovskem</t>
        </r>
      </text>
    </comment>
    <comment ref="N16" authorId="2" shapeId="0" xr:uid="{00000000-0006-0000-0100-000010000000}">
      <text>
        <r>
          <rPr>
            <b/>
            <sz val="9"/>
            <color indexed="81"/>
            <rFont val="Tahoma"/>
            <family val="2"/>
            <charset val="238"/>
          </rPr>
          <t>Windows User:</t>
        </r>
        <r>
          <rPr>
            <sz val="9"/>
            <color indexed="81"/>
            <rFont val="Tahoma"/>
            <family val="2"/>
            <charset val="238"/>
          </rPr>
          <t xml:space="preserve">
1050 Kč - přidáno do paušálu na dohody (celkem 3 h)</t>
        </r>
      </text>
    </comment>
    <comment ref="M17" authorId="1" shapeId="0" xr:uid="{00000000-0006-0000-0100-000011000000}">
      <text>
        <r>
          <rPr>
            <b/>
            <sz val="9"/>
            <color indexed="81"/>
            <rFont val="Tahoma"/>
            <family val="2"/>
            <charset val="238"/>
          </rPr>
          <t>Kamila Orlíková:</t>
        </r>
        <r>
          <rPr>
            <sz val="9"/>
            <color indexed="81"/>
            <rFont val="Tahoma"/>
            <family val="2"/>
            <charset val="238"/>
          </rPr>
          <t xml:space="preserve">
nájem, občerstvení</t>
        </r>
      </text>
    </comment>
    <comment ref="L18" authorId="2" shapeId="0" xr:uid="{00000000-0006-0000-0100-000012000000}">
      <text>
        <r>
          <rPr>
            <b/>
            <sz val="9"/>
            <color indexed="81"/>
            <rFont val="Tahoma"/>
            <family val="2"/>
            <charset val="238"/>
          </rPr>
          <t>Windows User:</t>
        </r>
        <r>
          <rPr>
            <sz val="9"/>
            <color indexed="81"/>
            <rFont val="Tahoma"/>
            <family val="2"/>
            <charset val="238"/>
          </rPr>
          <t xml:space="preserve">
3 150 Kč - přidáno na DPP (9 h) z přebytků jiných DPP
3150 Kč - přidáno z DPP pracovních skupin
Celkem 3 osoby</t>
        </r>
      </text>
    </comment>
    <comment ref="M18" authorId="1" shapeId="0" xr:uid="{00000000-0006-0000-0100-000013000000}">
      <text>
        <r>
          <rPr>
            <b/>
            <sz val="9"/>
            <color indexed="81"/>
            <rFont val="Tahoma"/>
            <family val="2"/>
            <charset val="238"/>
          </rPr>
          <t>Kamila Orlíková:</t>
        </r>
        <r>
          <rPr>
            <sz val="9"/>
            <color indexed="81"/>
            <rFont val="Tahoma"/>
            <family val="2"/>
            <charset val="238"/>
          </rPr>
          <t xml:space="preserve">
učitelé - 17.850
Milena Rosová - 20.000
Klára Geher - 10.000
sdíleno s Vítkovskem</t>
        </r>
      </text>
    </comment>
    <comment ref="M20" authorId="1" shapeId="0" xr:uid="{00000000-0006-0000-0100-000014000000}">
      <text>
        <r>
          <rPr>
            <b/>
            <sz val="9"/>
            <color indexed="81"/>
            <rFont val="Tahoma"/>
            <family val="2"/>
            <charset val="238"/>
          </rPr>
          <t>Kamila Orlíková:</t>
        </r>
        <r>
          <rPr>
            <sz val="9"/>
            <color indexed="81"/>
            <rFont val="Tahoma"/>
            <family val="2"/>
            <charset val="238"/>
          </rPr>
          <t xml:space="preserve">
nájem 1000 občerstvení 4000
koordinátor 2000
lektor 1050
8050 Kč/akci *7</t>
        </r>
      </text>
    </comment>
    <comment ref="M21" authorId="1" shapeId="0" xr:uid="{00000000-0006-0000-0100-000015000000}">
      <text>
        <r>
          <rPr>
            <b/>
            <sz val="9"/>
            <color indexed="81"/>
            <rFont val="Tahoma"/>
            <family val="2"/>
            <charset val="238"/>
          </rPr>
          <t>Kamila Orlíková:</t>
        </r>
        <r>
          <rPr>
            <sz val="9"/>
            <color indexed="81"/>
            <rFont val="Tahoma"/>
            <family val="2"/>
            <charset val="238"/>
          </rPr>
          <t xml:space="preserve">
4000/osobu
1000/osobu supervize
3500/pronájem
1000/ubytování</t>
        </r>
      </text>
    </comment>
    <comment ref="M22" authorId="1" shapeId="0" xr:uid="{00000000-0006-0000-0100-000016000000}">
      <text>
        <r>
          <rPr>
            <b/>
            <sz val="9"/>
            <color indexed="81"/>
            <rFont val="Tahoma"/>
            <family val="2"/>
            <charset val="238"/>
          </rPr>
          <t>Kamila Orlíková:</t>
        </r>
        <r>
          <rPr>
            <sz val="9"/>
            <color indexed="81"/>
            <rFont val="Tahoma"/>
            <family val="2"/>
            <charset val="238"/>
          </rPr>
          <t xml:space="preserve">
3.500 Kč/workshop
*27 škol</t>
        </r>
      </text>
    </comment>
    <comment ref="M23" authorId="1" shapeId="0" xr:uid="{00000000-0006-0000-0100-000017000000}">
      <text>
        <r>
          <rPr>
            <b/>
            <sz val="9"/>
            <color indexed="81"/>
            <rFont val="Tahoma"/>
            <family val="2"/>
            <charset val="238"/>
          </rPr>
          <t>Kamila Orlíková:</t>
        </r>
        <r>
          <rPr>
            <sz val="9"/>
            <color indexed="81"/>
            <rFont val="Tahoma"/>
            <family val="2"/>
            <charset val="238"/>
          </rPr>
          <t xml:space="preserve">
DPP lektor: 3150
občerstvení: 4000</t>
        </r>
      </text>
    </comment>
    <comment ref="M24" authorId="1" shapeId="0" xr:uid="{00000000-0006-0000-0100-000018000000}">
      <text>
        <r>
          <rPr>
            <b/>
            <sz val="9"/>
            <color indexed="81"/>
            <rFont val="Tahoma"/>
            <family val="2"/>
            <charset val="238"/>
          </rPr>
          <t>Kamila Orlíková:</t>
        </r>
        <r>
          <rPr>
            <sz val="9"/>
            <color indexed="81"/>
            <rFont val="Tahoma"/>
            <family val="2"/>
            <charset val="238"/>
          </rPr>
          <t xml:space="preserve">
4500/lekci</t>
        </r>
      </text>
    </comment>
    <comment ref="M25" authorId="1" shapeId="0" xr:uid="{00000000-0006-0000-0100-000019000000}">
      <text>
        <r>
          <rPr>
            <b/>
            <sz val="9"/>
            <color indexed="81"/>
            <rFont val="Tahoma"/>
            <family val="2"/>
            <charset val="238"/>
          </rPr>
          <t>Kamila Orlíková:</t>
        </r>
        <r>
          <rPr>
            <sz val="9"/>
            <color indexed="81"/>
            <rFont val="Tahoma"/>
            <family val="2"/>
            <charset val="238"/>
          </rPr>
          <t xml:space="preserve">
Lektorné 800/hod*2hod
Doprava 200
1800 kč*40 mš = 72 000 kč</t>
        </r>
      </text>
    </comment>
    <comment ref="P25" authorId="1" shapeId="0" xr:uid="{00000000-0006-0000-0100-00001A000000}">
      <text>
        <r>
          <rPr>
            <b/>
            <sz val="9"/>
            <color indexed="81"/>
            <rFont val="Tahoma"/>
            <family val="2"/>
            <charset val="238"/>
          </rPr>
          <t>Kamila Orlíková:</t>
        </r>
        <r>
          <rPr>
            <sz val="9"/>
            <color indexed="81"/>
            <rFont val="Tahoma"/>
            <family val="2"/>
            <charset val="238"/>
          </rPr>
          <t xml:space="preserve">
únor - duben 2024: 10 MŠ
září - prosinec 2024: 15 MŠ
leden - duben 2025: 15 MŠ</t>
        </r>
      </text>
    </comment>
    <comment ref="M26" authorId="1" shapeId="0" xr:uid="{00000000-0006-0000-0100-00001B000000}">
      <text>
        <r>
          <rPr>
            <b/>
            <sz val="9"/>
            <color indexed="81"/>
            <rFont val="Tahoma"/>
            <family val="2"/>
            <charset val="238"/>
          </rPr>
          <t>Kamila Orlíková:</t>
        </r>
        <r>
          <rPr>
            <sz val="9"/>
            <color indexed="81"/>
            <rFont val="Tahoma"/>
            <family val="2"/>
            <charset val="238"/>
          </rPr>
          <t xml:space="preserve">
celkem 43 setkání * (1,5 hodiny * 800 Kč lektorné + 200 kč doprava)
materiál 5000</t>
        </r>
      </text>
    </comment>
    <comment ref="P26" authorId="1" shapeId="0" xr:uid="{00000000-0006-0000-0100-00001C000000}">
      <text>
        <r>
          <rPr>
            <b/>
            <sz val="9"/>
            <color indexed="81"/>
            <rFont val="Tahoma"/>
            <family val="2"/>
            <charset val="238"/>
          </rPr>
          <t>Kamila Orlíková:</t>
        </r>
        <r>
          <rPr>
            <sz val="9"/>
            <color indexed="81"/>
            <rFont val="Tahoma"/>
            <family val="2"/>
            <charset val="238"/>
          </rPr>
          <t xml:space="preserve">
2024 - 14 setkání
2025 - 29 setkání</t>
        </r>
      </text>
    </comment>
    <comment ref="M27" authorId="1" shapeId="0" xr:uid="{00000000-0006-0000-0100-00001D000000}">
      <text>
        <r>
          <rPr>
            <b/>
            <sz val="9"/>
            <color indexed="81"/>
            <rFont val="Tahoma"/>
            <family val="2"/>
            <charset val="238"/>
          </rPr>
          <t>Kamila Orlíková:</t>
        </r>
        <r>
          <rPr>
            <sz val="9"/>
            <color indexed="81"/>
            <rFont val="Tahoma"/>
            <family val="2"/>
            <charset val="238"/>
          </rPr>
          <t xml:space="preserve">
Hope4 kids: 2500 Kč/ skupinu
E-bezpečí: 8.000 Kč (online)
Pokud v online, tak níže uvedené se ušetří:
- nájem: 4000 Kč
- doprava:1200
- obřerstvení: 6000</t>
        </r>
      </text>
    </comment>
    <comment ref="K28" authorId="1" shapeId="0" xr:uid="{00000000-0006-0000-0100-00001E000000}">
      <text>
        <r>
          <rPr>
            <b/>
            <sz val="9"/>
            <color indexed="81"/>
            <rFont val="Tahoma"/>
            <family val="2"/>
            <charset val="238"/>
          </rPr>
          <t>Kamila Orlíková:</t>
        </r>
        <r>
          <rPr>
            <sz val="9"/>
            <color indexed="81"/>
            <rFont val="Tahoma"/>
            <family val="2"/>
            <charset val="238"/>
          </rPr>
          <t xml:space="preserve">
10150 koordinátor tábora
3500 lektor</t>
        </r>
      </text>
    </comment>
    <comment ref="M28" authorId="1" shapeId="0" xr:uid="{00000000-0006-0000-0100-00001F000000}">
      <text>
        <r>
          <rPr>
            <b/>
            <sz val="9"/>
            <color indexed="81"/>
            <rFont val="Tahoma"/>
            <family val="2"/>
            <charset val="238"/>
          </rPr>
          <t>Kamila Orlíková:</t>
        </r>
        <r>
          <rPr>
            <sz val="9"/>
            <color indexed="81"/>
            <rFont val="Tahoma"/>
            <family val="2"/>
            <charset val="238"/>
          </rPr>
          <t xml:space="preserve">
27500 strava
9500 nájem
5000 materiál
4000 vstupné
10000 doprava</t>
        </r>
      </text>
    </comment>
    <comment ref="G30" authorId="0" shapeId="0" xr:uid="{00000000-0006-0000-0100-000020000000}">
      <text>
        <r>
          <rPr>
            <b/>
            <sz val="9"/>
            <color indexed="81"/>
            <rFont val="Tahoma"/>
            <family val="2"/>
            <charset val="238"/>
          </rPr>
          <t>Gabriela Geherová:</t>
        </r>
        <r>
          <rPr>
            <sz val="9"/>
            <color indexed="81"/>
            <rFont val="Tahoma"/>
            <family val="2"/>
            <charset val="238"/>
          </rPr>
          <t xml:space="preserve">
Příliš vysoké číslo</t>
        </r>
      </text>
    </comment>
    <comment ref="L40" authorId="0" shapeId="0" xr:uid="{284769DC-AB0A-4F09-95CE-217584EF83A4}">
      <text>
        <r>
          <rPr>
            <b/>
            <sz val="9"/>
            <color indexed="81"/>
            <rFont val="Tahoma"/>
            <family val="2"/>
            <charset val="238"/>
          </rPr>
          <t>Gabriela Geherová:</t>
        </r>
        <r>
          <rPr>
            <sz val="9"/>
            <color indexed="81"/>
            <rFont val="Tahoma"/>
            <family val="2"/>
            <charset val="238"/>
          </rPr>
          <t xml:space="preserve">
5 h přidáno každému členovi 
celkem 5 členů</t>
        </r>
      </text>
    </comment>
    <comment ref="L52" authorId="2" shapeId="0" xr:uid="{00000000-0006-0000-0100-000021000000}">
      <text>
        <r>
          <rPr>
            <b/>
            <sz val="9"/>
            <color indexed="81"/>
            <rFont val="Tahoma"/>
            <family val="2"/>
            <charset val="238"/>
          </rPr>
          <t>Windows User:</t>
        </r>
        <r>
          <rPr>
            <sz val="9"/>
            <color indexed="81"/>
            <rFont val="Tahoma"/>
            <family val="2"/>
            <charset val="238"/>
          </rPr>
          <t xml:space="preserve">
8625 - rozděleno z ušetřených aktivit
70 000 - převedeeno z 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Gabriela Geherová</author>
  </authors>
  <commentList>
    <comment ref="G3" authorId="0" shapeId="0" xr:uid="{00000000-0006-0000-0200-000001000000}">
      <text>
        <r>
          <rPr>
            <b/>
            <sz val="9"/>
            <color indexed="81"/>
            <rFont val="Tahoma"/>
            <family val="2"/>
            <charset val="238"/>
          </rPr>
          <t>Gabriela Geherová:</t>
        </r>
        <r>
          <rPr>
            <sz val="9"/>
            <color indexed="81"/>
            <rFont val="Tahoma"/>
            <family val="2"/>
            <charset val="238"/>
          </rPr>
          <t xml:space="preserve">
Příliš vysoké číslo
</t>
        </r>
      </text>
    </comment>
  </commentList>
</comments>
</file>

<file path=xl/sharedStrings.xml><?xml version="1.0" encoding="utf-8"?>
<sst xmlns="http://schemas.openxmlformats.org/spreadsheetml/2006/main" count="2860" uniqueCount="577">
  <si>
    <t>Indikátor</t>
  </si>
  <si>
    <t>Číslo aktivity</t>
  </si>
  <si>
    <t>Spolupracující subjekty (partneři)</t>
  </si>
  <si>
    <t>Název indikátoru</t>
  </si>
  <si>
    <t>Cílová hodnota</t>
  </si>
  <si>
    <t>Zdroj financování</t>
  </si>
  <si>
    <t>STRATEGICKÝ CÍL</t>
  </si>
  <si>
    <t>Termín realizace</t>
  </si>
  <si>
    <t>Název aktivity
Stručná charakteristika, cíl aktivity</t>
  </si>
  <si>
    <t>Území dopadu</t>
  </si>
  <si>
    <t>Opavsko</t>
  </si>
  <si>
    <t>Místní akční skupina Opavsko z.s.</t>
  </si>
  <si>
    <t>Investiční aktivity korespondují se Seznamem investičních potřeb</t>
  </si>
  <si>
    <t>Cílová skupina</t>
  </si>
  <si>
    <t xml:space="preserve">Soulad s MAP rozvoje vzdělávání na území Opavska </t>
  </si>
  <si>
    <t>3.1</t>
  </si>
  <si>
    <t>2.1</t>
  </si>
  <si>
    <t>3.2</t>
  </si>
  <si>
    <t>Identifikace nositele projektu/aktivity</t>
  </si>
  <si>
    <t>Cíl aktivity</t>
  </si>
  <si>
    <t>Stručná charakteristika</t>
  </si>
  <si>
    <t>Zvýšení kvality polytechnického vzdělávání na 1. stupni základních škol na Opavsku. Sdílení námětů pracovních činností.</t>
  </si>
  <si>
    <t>Vzdělávání pedagogů praktickou ukázkou, seznámení s prací v dílně. Sdílení nápadů, metodických materiálů.</t>
  </si>
  <si>
    <t>pedagogové 1. stupně 
vychovatelé</t>
  </si>
  <si>
    <t>počet podpořených osob</t>
  </si>
  <si>
    <t>Zvýšení kvality polytechnického vzdělávání v mateřských školách na Opavsku. Sdílení námětů pro pracovní činnosti vhodné pro předškolní děti.</t>
  </si>
  <si>
    <t>Vzdělávání pedagogů MŠ praktickou ukázkou, seznámení s prací v dílně. Sdílení nápadů.</t>
  </si>
  <si>
    <t>pedagogové MŠ</t>
  </si>
  <si>
    <t>Rozvoj nádstavbového polytechnického vzdělávání. Přenos moderních techniologií do prostředí školy. Zvýšení zájmu žáků o technické obory.</t>
  </si>
  <si>
    <t>Seznámení žáků a pedagogů se stroji, které se v rámci školních dílen standartně nevyskytují. Praktické činnosti s manuálním nářadím, technickými stroji i digitálními technologiemi.</t>
  </si>
  <si>
    <t>žáci ZŠ</t>
  </si>
  <si>
    <t>počet uspořádaných aktivit</t>
  </si>
  <si>
    <t>Vytvoření metodiky, která by byla využívaná v oblasti polytechnického vzdělávání.</t>
  </si>
  <si>
    <t>pedagogičtí pracovníci, odborníci v polytechnickém vzdělávání</t>
  </si>
  <si>
    <t>počet nově vzniklých metodických materiálů</t>
  </si>
  <si>
    <t>rodiče žáků 2. stupně ZŠ</t>
  </si>
  <si>
    <t>Podpora osobního růstu, vlastního uvědomění a sebehodnocení žáků.</t>
  </si>
  <si>
    <t>Seminář s žáky osmých a devátých tříd. Na téma rozvoje vlastního potenciálu, nastavení osobních hodnot, objevování silných a slabých stránek. Objevování nadání. Součást prevence rizikového chování.</t>
  </si>
  <si>
    <t>žáci 8., 9. tříd</t>
  </si>
  <si>
    <t>Zapojování aktivit vedoucí k podpoře kritického myšlení do výuky v rámci všech předmětů.</t>
  </si>
  <si>
    <t>Metodické vedení lektorem kurzu RWCT, praktické ukázky vedených hodin, vzájemné náslechové hodiny, aktivní zapojení účastníků.</t>
  </si>
  <si>
    <t>pedagogové, kteří prošli kurzem RWCT</t>
  </si>
  <si>
    <t>Zlepšení wellbeingu pedagogických pracovníků. Podpora v sebepoznávání.</t>
  </si>
  <si>
    <t>Podpora psychohygieny pedagogů, prožitkové aktivity, práce s třídním kolektivem.</t>
  </si>
  <si>
    <t>pedagogové ZŠ a MŠ, třídní učitelé</t>
  </si>
  <si>
    <t>Zvýšení kvality poskytovaných služeb v rámci školního poradenského pracoviště. Informování výchovných poradcům o novinkách v oblasti poradenství a legislativy.</t>
  </si>
  <si>
    <t>Společné sdílení, seznamování s legislativními změnami, zajištění bezpečného prostředí ve škole, řešení kauzuistik.</t>
  </si>
  <si>
    <t>výchovní poradci ZŠ</t>
  </si>
  <si>
    <t>Přenos dobré praxe asistentů pedagoga. Zvyšování kvality pozice asistenta pedagoga.</t>
  </si>
  <si>
    <t>Sdílení poznatků a metod práce asistentů pedagoga pod vedením lektora na dané téma.</t>
  </si>
  <si>
    <t>asistenti pedagoga ZŠ</t>
  </si>
  <si>
    <t>Podpora vyhledávání a práce s nadanými dětmi</t>
  </si>
  <si>
    <t>Seminář pro pedagogy, aby lépe rozpoznávali nadané žáky a nebáli se jejich nadání rozvíjet. Délka semináře 4 hodiny.</t>
  </si>
  <si>
    <t>pedagogové ZŠ</t>
  </si>
  <si>
    <t>počet vzniklých metodickcýh materiálů</t>
  </si>
  <si>
    <t>učitelé češtiny 2. stupně</t>
  </si>
  <si>
    <t>Podpora logopedické prevence v rámci mateřských škol. Sdílení dobré praxe mezi logopedickými asistenty.</t>
  </si>
  <si>
    <t>Metodická setkávání logopedických asistentů. Praktické ukázky práce s dětmi. 2 krát ročně setkání s odborníkem, např. logopedem.</t>
  </si>
  <si>
    <t>Zlepšení připravenosti předškolních dětí pro vstup na základní školu. Snižování počtu odkladů.</t>
  </si>
  <si>
    <t>Absolvování akreditovaného kurzu Maxík. 16 hodin kurz. V druhém roce supervize s dotací 5 hodin.</t>
  </si>
  <si>
    <t>Zlepšeních sociálních vazeb ve třídě, wellbeingu dětí. Podpora čtenářství.</t>
  </si>
  <si>
    <t>Čtenářské dílny pro žáky 2. stupně společně s třídním učitelem. Dílnu vede proškolený lektor. Dílna trvá 90 minut.</t>
  </si>
  <si>
    <t>žáci 8. tříd</t>
  </si>
  <si>
    <t>počet zapojených škol</t>
  </si>
  <si>
    <t>Zapojení rozvoje čtenářské gramotnosti v rámci odborných předmětů na 2. stupni ZŠ a podpora kritického myšlení.</t>
  </si>
  <si>
    <t>pedagogové odborných předmětů 2. stupně ZŠ</t>
  </si>
  <si>
    <t>Budování vztahu mezi dítětem a knihou. Zvýšení zájmu o čtení knih.</t>
  </si>
  <si>
    <t>Dramatizace postupu výroby knihy od nápadu přes ilustrace, text až po lepení vazby. Rozsah: 4 hodiny.</t>
  </si>
  <si>
    <t>děti MŠ</t>
  </si>
  <si>
    <t>Podpora zapojení rodičů do vzdělávacího procesu. Usnadnění přestupu mezi MŠ a ZŠ. Snížení počtu logopedických vad.</t>
  </si>
  <si>
    <t>V jednotlivých mateřských školách budou v průběhu školního roku v odpoledních hodinách organizovány semináře pro rodiče.  Pod vedením logopedického preventisty. Rodiče se dozví návrhy aktivit jak mohou s dětmi procvičovat nácvik mluvidel. Jaké aktivity dětem prospívají a rozvíjí je. Které logopedické problémy je potřeba řešit s logopedem. Pro rodiče dětí od 4 let.</t>
  </si>
  <si>
    <t>rodiče dětí MŠ</t>
  </si>
  <si>
    <t>Rozšíření aktivit logopedické prevence do mateřských škol. Podpora připravenosti dětí pro vstup na ZŠ.</t>
  </si>
  <si>
    <t>Senzomotorické aktivity podporující logopedickou prevenci u předškolních dětí. Vstup lektora do přímé pedagogické činnosti. 10 kroužků za pololetí.</t>
  </si>
  <si>
    <t>Zlepšení digitální gramotnosti pedagogů a rodičů</t>
  </si>
  <si>
    <t>Online webinář pro rodiče i pedagogy na téma kyberbezpečnosti. Jak s dětmi mluvit o online světě.</t>
  </si>
  <si>
    <t>Podpora dětí se zdravotním znevýhodněním v rámci socializace. Propojení komunitní činnosti rodičů. Vzdělávání rodičů k péči o děti.</t>
  </si>
  <si>
    <t>Příměstské tábory pro děti zdravotně znevýhodněné (s poruchou autistického spektra) a jejich rodiče. Pod vedením specializovaných lektorů. Zaměření na rozvoj sociálních dovedností dětí, polytechnickou výuku, manuální činnosti, farmaření. Spolupráce rodičů v rámci komunity. Terapeutická práce s dětmi. Vzdělávací aktivity pro rodiče.</t>
  </si>
  <si>
    <t>děti zdravotně znevýhodněné a jejich rodiče</t>
  </si>
  <si>
    <t>počet podpořených dětí</t>
  </si>
  <si>
    <t>Předpokládaný rozpočet (v Kč)</t>
  </si>
  <si>
    <t>DPP lektor</t>
  </si>
  <si>
    <t>Ostatní náklady</t>
  </si>
  <si>
    <t>duben 2024
říjen 2024
duben 2025
říjen 2025</t>
  </si>
  <si>
    <t>2024 - 18 škol
2025 - 17 škol</t>
  </si>
  <si>
    <t>2024 - 6 setkání
2025 - 4 setkání</t>
  </si>
  <si>
    <t>září 2024
září 2025</t>
  </si>
  <si>
    <t>květen 2024 (8. třída), říjen 2024 (9. třída)</t>
  </si>
  <si>
    <t>září 2024, listopad 2024, březen 2025</t>
  </si>
  <si>
    <t xml:space="preserve">pá, so srpen 2024
</t>
  </si>
  <si>
    <t>květen 2024, říjen 2024, prosinec 2024, 
únor 2025, květen 2025, říjen 2025</t>
  </si>
  <si>
    <t>průběžná práce leden 2024 - březen 2025</t>
  </si>
  <si>
    <t xml:space="preserve">květen 2024, 2025
září 2024, 2025
listopad 2024, 2025, březen 2025
</t>
  </si>
  <si>
    <t>srpen 2024 - kurz
duben 2025 - supervize</t>
  </si>
  <si>
    <t>leden - červen 2024
září - prosinec 2024
leden - červen 2025</t>
  </si>
  <si>
    <t>listopad 2024
únor 2025
duben 2025</t>
  </si>
  <si>
    <t>září 2024 - červen 2025</t>
  </si>
  <si>
    <t>únor - duben 2024
září - prosinec 2024
leden - duben 2025</t>
  </si>
  <si>
    <t>únor - květen 2024 
říjen - květen 2025</t>
  </si>
  <si>
    <t>únor 2024 Hope4kids
leden 2025 E-bezpečí</t>
  </si>
  <si>
    <t>srpen 2024
srpen 2025</t>
  </si>
  <si>
    <t>1.2</t>
  </si>
  <si>
    <t>1.1</t>
  </si>
  <si>
    <t>1.3</t>
  </si>
  <si>
    <t>říjen 2025</t>
  </si>
  <si>
    <t xml:space="preserve">Obsahem aktivity bude tvorba výukových a metodických podkladů podporujících MZU a učení venku, a to na základě osvětové kampaně k využití MZU v pedagogické praxi. Témata, jež mohou být řešena i průřezově, budou zaměřena především na dějepis a vlastivědu, přírodopis a přírodovědu. 
V rámci této aktivity rovněž předpokládáme vytvoření sítě podporujících pedagogů, kteří budou na tvorbě výstupů spolupracovat. 
Místně zakotvené učení - učení vázané na místo se zdůrazněním vazby na ekologická, sociální a ekonomická témata. Jde o pojetí vzdělávání, které využívá aspekty místního prostředí (přírodních, kulturních, historických a sociopolitických souvislostí) jako jednotícího prvku pro výuku. Jedná se o vzdělávání pro udržitelný rozvoj, je propojením regionální, terénní i projektové výuky.
AKČNÍ VÝZVA_1 pro odborné pedagogy
</t>
  </si>
  <si>
    <t>počet nově vzniklých 
metodických a 
praktických výukových 
programů, publikací, 
metodik, databází apod.</t>
  </si>
  <si>
    <t>Aktivita se zaměřuje na MZU, tentokrát formou celoregionální zážitkové hry. Předpokládáme zapojení aktivních žákovských skupin (tříd, parlamentů, ekotýmů apod.). Žákovské týmy budou hledat zajímavá témata (přírodní, kulturní, místopisná, historická aj.) a vytvoří pro širokou veřejnost hru, questing, se kterou se zúčastní soutěže.
AKČNÍ VÝZVA_2 pro žákovské týmy</t>
  </si>
  <si>
    <t>počet zapojených
škol</t>
  </si>
  <si>
    <t xml:space="preserve">Cílem aktivity je podpora vztahu k místu, regionální paměti i orální historie, dále podpora iniciativy a kreativity žáků, rozvoje kulturního povědomí, sociálních, občanských a digitálních kompetencí a mediální gramotnosti.  
</t>
  </si>
  <si>
    <t xml:space="preserve">Obsahem aktivity je podpora při vytvoření školního projektu ve formě svébytné videoreportáže o významných lidech, místech nebo událostech vesnice či města. Týmy se ve spolupráci s vedoucím pedagogem a dalšími kulturními subjekty (muzea, knihovny, spolky aj.) a pamětníky zaměří na vybrané téma a pomocí současných technologií vytvoří videoreportáž v délce cca 2-3 minuty. V rámci týmu se předpokládá vytvoření odborných rolí jako např. scénárista, kameraman, střihač, fotograf, režisér, produkční, dramaturg aj. Registrovaným týmům budou nabídnuty workshopy zaměřené na práci a užití současných médií (např. jak se točí reportáž, jak se stříhá video, jak se fotí portrét apod.).  
Aktivita je založena na přímém propojení školy a komunity, podporuje komunitní vzdělávání a mezigenerační vzdělávání s využitím metod jako např. projektové učení, zážitková pedagogika nebo kritické myšlení.  
</t>
  </si>
  <si>
    <t xml:space="preserve">Cílem aktivity je zvýšit gramotnost místních lídrů v MZU, EVVO
a demokratickém učení a dále rozvíjet spolupráci napříč PS a pedagogickým spektrem.  
Aktivita je zaměřená na praktické využití inovativních metod a forem a podporu místních lídrů. </t>
  </si>
  <si>
    <t xml:space="preserve">Obsahem aktivity bude praktická podpora využití inovativních metod a forem, a to prostřednictvím pobytového vzdělávacího semináře v ekocentru Chaloupky, kde se v péči lektorů budeme vzdělávat v tématech MZU, EVVO a demokratického učení. Zvláštní důraz bude kladen na kvalitu vzdělávacích programů a exkurzí a také na inovativní vzdělávací metody (např. zážitková pedagogika, badatelská výchova, dramatická výchova, projektová výuka, aktivizační metody ve vzdělávání, problémové učení, kritického učení apod.). 
Aktivita je především určena pro místní lídry a členy PS zabývající se místně zakotveným učením, rozvojem vztahu k místu a podporou demokratického učení ve školách (PS Opavsko: Můj region, moje rodina + Aktivní děti  PS Vítkovsko: Škola pro praktický a komunitní život. </t>
  </si>
  <si>
    <t>počet podpořených
 osob</t>
  </si>
  <si>
    <t xml:space="preserve">Cílem aktivity je zvýšení gramotnosti pedagogů v metodách učení venku, které se dají aplikovat do běžné výuky i výchovy (např. v rámci volnočasových aktivit). 
</t>
  </si>
  <si>
    <t xml:space="preserve">Cílem aktivity je zajištění přímé praktické i metodické podpory pro členy žákovských parlamentů a jejich koordinátorů.  
</t>
  </si>
  <si>
    <t xml:space="preserve">Obsahem aktivity budou pravidelná a systematická setkání s důrazem na nastavení spolupráce mezi všemi aktéry a tím na budoucí udržitelnost spolupráce. V rámci aktivity se rovněž předpokládá vzdělávání jednotlivých aktérů i týmů, posilování občanských a komunikativních kompetencí, síťování v rámci regionu (např. s neziskovými organizacemi), besedy s hosty, užití simulačních a strategických her, semináře, workshopy, webináře a další. 
</t>
  </si>
  <si>
    <t xml:space="preserve">Cílem aktivity je vytvoření příležitosti k práci na konkrétním projektu se samostatným rozpočtem pro žákovské parlamenty, a to od vyhlášení výzvy, přes definování problémů a cílů, realizaci, financování, ukončení až po závěrečné zhodnocení a prezentaci. 
Aktivita je zaměřená na praktické využití inovativních metod a forem a dále na spolupráci s partnery v regionu při realizaci aktivit  podporujících tvořivost, podnikavost, iniciativu dětí a žáků, zlepšení kompetencí potřebných pro občanskou angažovanost.  
</t>
  </si>
  <si>
    <t xml:space="preserve">Obsahem aktivity je podpora vztahu k místu, regionální paměti, dále podpora iniciativy a kreativity žáků, rozvoje kulturního povědomí, sociálních, občanských a digitálních kompetencí a mediální gramotnosti, podpora schopnosti prezentace práce své i týmu a sebeprezentace. 
Obsahem aktivity je přímá podpora realizace školních projektů, které splní podmínky veřejné prospěšnosti, dopadu na komunitu a propojení 3 subjektů (školy + NO, PO, obce, města apod.). Aktivita je velmi blízká servisnímu učení. 
Cílem aktivity je společné sdílení realizovaných projektů v rámci Akční výzvy pro žákovské parlamenty. 
AKČNÍ VÝZVA_4 pro žákovské parlamenty
Realizace: vyhlášení výzvy a realizace projektů 3/2024-12/2024.  
Realizace: ukončení realizace projektů 3/2024-12/2024. Následné vyhodnocení, připravení finálních výstupů a závěrečné prezentace 5-6/2025. </t>
  </si>
  <si>
    <t xml:space="preserve">Obsahem aktivity budou společné výjezdy členů žákovských parlamentů na inspirativní místa spojená s tématy demokracie obecně. 
</t>
  </si>
  <si>
    <t>počet podpořených 
žáků</t>
  </si>
  <si>
    <t xml:space="preserve">Obsahem aktivity bude vytvoření praktického i metodického průvodce pro žákovské parlamenty a jejich koordinátory. Zpracovány budou vzorové i konkrétní aktivity projektů a programů, užitečné odkazy aj. </t>
  </si>
  <si>
    <t xml:space="preserve">Cílem aktivity je zvýšit gramotnost účastníků ve vybraných tématech, navíc metodou vrstevnického vyučování, kdy studenti učí žáky. </t>
  </si>
  <si>
    <t>Cílem aktivity je metodická podpora pedagogů přírodovědných předmětů s výměnou zkušeností v oblasti didaktické přípravy hodin, se zaměřením na mezipředmětové vztahy (STEM, CLIL apod.) a inspirace a sdílení z vlastní praxe.</t>
  </si>
  <si>
    <t xml:space="preserve">Obsahem setkávání bude především praktické sdílení zkušeností a poznatků pedagogů, laboratorní práce a tvorba pomůcek do výuky, sdílení poznatků a nápadů.  </t>
  </si>
  <si>
    <t xml:space="preserve">Cílem aktivity je završení projektu Aktualizace opavské ekomapy, který koordinuje ve spolupráci s oavskými školami v roce 2024 Město Opava. Jedná se o projekt, informační kampaň, podporující zelené nakupování, cirkulární ekonomiku a klimatickou osvětu.  Ekomapy (Green maps) jsou lokálně vytvořené ekologicky tematické mapy, které mapují místa spojená s ekologicky šetrným životním stylem. </t>
  </si>
  <si>
    <t xml:space="preserve">Obsahem aktivity je jednak aktivní zapojení žáků škol v závěrečném prezentování výsledků jejich práce školám a veřejnosti, tak také podpora vzájemné spolupráce a síťování všech zainteresovaných skupin a napojení na celorepublikovo síť (skrze Veronica - eko institut). 
</t>
  </si>
  <si>
    <t>Cílem aktivity je především podpora praktického využití školních zahrad MŠ a ZŠ zaměřených především na jejich efektivnější využívání, samozásobitelství, místní produkce jídla, využití kompostů, koloběh živin apod. Dále je to podpora praktického využití školních zahrad mateřských a základních škol, rozvoj pěstitelství v kontextu uzavřeného cyklu jídla a osvěta veřejnosti v oblasti kompostování, péče o půdu a samozásobitelství.</t>
  </si>
  <si>
    <t xml:space="preserve">Cílem aktivity je realizace cyklu tvůrčích dílen zaměřených na zvýšení gramotnosti v rukodělné a výtvarné činnosti žáků uměleckých škol. </t>
  </si>
  <si>
    <t xml:space="preserve">Obsahem aktivity bude cyklus výtvarných dílen s odborníkem ve výuce. Žáci se zdokolnalí v tématech jako např. výtvarné umění, architektura, grafický design, multimédia, sochařství apod.  
</t>
  </si>
  <si>
    <t>počet podpořených žáků</t>
  </si>
  <si>
    <t xml:space="preserve">Současná nadměrná homogenizace zemědělské krajiny je spolu s chemizací jedním z hlavních problémů ve vztahu k biodiverzitě. Cílem aktivity je realizace projektových dní, jež budou podporovat uvědomění si přínosů biodiverzních ostrůvků v zemědělské krajině, a to formou praktických a prožitkových dílen. </t>
  </si>
  <si>
    <t xml:space="preserve">Praktické aktivity budou zaměřeny především na učení prožitkem, na osvětu v kontextu okolní krajiny, inspiraci pro formální i neformální vzdělávání a přemýšlení, např. o půdě, jinak než dosud. Učení o přírodě a v přírodě. 
Součástí aktivit budou zahradnické práce (např. péče o keřové a bylinné patro sadu) a práce řemeslné (např. truhlářské práce). Veškeré aktivity budou podporovat zručnost dětí a jejich kreativitu, sebevědomí a dovednosti v úkolech samostatných i týmových. 
</t>
  </si>
  <si>
    <r>
      <t xml:space="preserve">Staň se reportérem!
</t>
    </r>
    <r>
      <rPr>
        <i/>
        <sz val="10"/>
        <rFont val="Calibri"/>
        <family val="2"/>
        <charset val="238"/>
        <scheme val="minor"/>
      </rPr>
      <t xml:space="preserve">Místně zakotvené učení
</t>
    </r>
    <r>
      <rPr>
        <b/>
        <sz val="10"/>
        <rFont val="Calibri"/>
        <family val="2"/>
        <charset val="238"/>
        <scheme val="minor"/>
      </rPr>
      <t xml:space="preserve">
</t>
    </r>
    <r>
      <rPr>
        <b/>
        <sz val="10"/>
        <color theme="4" tint="-0.249977111117893"/>
        <rFont val="Calibri"/>
        <family val="2"/>
        <charset val="238"/>
        <scheme val="minor"/>
      </rPr>
      <t/>
    </r>
  </si>
  <si>
    <r>
      <t xml:space="preserve">Exkurze a výjezdy se žákovskými parlamenty
</t>
    </r>
    <r>
      <rPr>
        <i/>
        <sz val="10"/>
        <color theme="1"/>
        <rFont val="Calibri"/>
        <family val="2"/>
        <charset val="238"/>
        <scheme val="minor"/>
      </rPr>
      <t xml:space="preserve">Demokratické učení </t>
    </r>
  </si>
  <si>
    <r>
      <t xml:space="preserve">Science for kids 
</t>
    </r>
    <r>
      <rPr>
        <i/>
        <sz val="10"/>
        <color theme="1"/>
        <rFont val="Calibri"/>
        <family val="2"/>
        <charset val="238"/>
        <scheme val="minor"/>
      </rPr>
      <t>EVVO</t>
    </r>
  </si>
  <si>
    <r>
      <rPr>
        <b/>
        <sz val="10"/>
        <rFont val="Calibri"/>
        <family val="2"/>
        <charset val="238"/>
        <scheme val="minor"/>
      </rPr>
      <t xml:space="preserve">Praktické činnosti ve školních zahradách
</t>
    </r>
    <r>
      <rPr>
        <i/>
        <sz val="10"/>
        <rFont val="Calibri"/>
        <family val="2"/>
        <charset val="238"/>
        <scheme val="minor"/>
      </rPr>
      <t>EVVO</t>
    </r>
    <r>
      <rPr>
        <sz val="10"/>
        <color rgb="FFFF0000"/>
        <rFont val="Calibri"/>
        <family val="2"/>
        <charset val="238"/>
        <scheme val="minor"/>
      </rPr>
      <t xml:space="preserve">
</t>
    </r>
  </si>
  <si>
    <t>2024, 2025</t>
  </si>
  <si>
    <t>5x 2024
5x 2025</t>
  </si>
  <si>
    <t>květen 2024</t>
  </si>
  <si>
    <t xml:space="preserve">Chaloupky o.p.s., Kněžice </t>
  </si>
  <si>
    <t>žáci ZŠ
žákovské týmy</t>
  </si>
  <si>
    <t>Opavská kulturní organizace
Český rozhlas
Slezská univerzita v Opavě</t>
  </si>
  <si>
    <t>Za Opavu z.s.</t>
  </si>
  <si>
    <t>OZDM</t>
  </si>
  <si>
    <t>OZDM
Za Opavu z.s.
Hope4kids</t>
  </si>
  <si>
    <t>žákovské parlamenty</t>
  </si>
  <si>
    <t xml:space="preserve">Cílem žákovského parlamentu je rozvoj dovedností a postojů žáků, zvyšování zájmu žáků o dění ve škole a zlepšování klima směrem k otevřenosti a partnerství. Proto je cílem této aktivity podporovat aktivní fungování žákovských parlamentů v jejich celoroční činnosti, získávání nových zkušeností a dovedností.  </t>
  </si>
  <si>
    <t>Cílem aktivity bude vytvoření praktického i metodického průvodce pro žákovské parlamenty. Součástí brožury budou i výstupy z Akční výzvy pro žákovské parlamenty (příklady všech realizovaných projektů).</t>
  </si>
  <si>
    <t xml:space="preserve">Pevnost poznání 
VŠB - TUO
</t>
  </si>
  <si>
    <t>Mendelovo gymnázium Opava</t>
  </si>
  <si>
    <t xml:space="preserve">Obsahem aktivity bude realizace výukových bloků v délce 2 - 4 h
 s tématy přírodních věd a prezentovaná studenty vůči žákům 
základních škol prostřednictvím zážitkového učení, her a pokusů. Vrstevnické programy s tématy fyziky, biologie, chemie nebo matematiky, a to formou sdílení laboratoří a odborných učeben. </t>
  </si>
  <si>
    <t>Statutární město Opava</t>
  </si>
  <si>
    <t xml:space="preserve">žáci ZŠ
pedagogové ZŠ
NNO, veřejnost </t>
  </si>
  <si>
    <t xml:space="preserve">Obsahem aktivity bude především uzavřený cyklus jídla: pěstování - jídlo - kompostování. Zároveň reaguje na poptávku škol, které se znovu snaží zařazovat do výuky drobné pěstitelství na moderních vyvýšených záhonech. 
Školy fungují jako komunitní centra, odkud se správné návyky šíří mezi laickou veřejnost. Aktivity koncepčně navazují na aktuální témata šetrné spotřeby, cirkulární ekonomiky a adaptace na klimatickou změnu. 
</t>
  </si>
  <si>
    <t>Spolek Kapradí</t>
  </si>
  <si>
    <t>IČ</t>
  </si>
  <si>
    <t>Kód aktivity</t>
  </si>
  <si>
    <t>Název aktivity</t>
  </si>
  <si>
    <t>Rozpočet</t>
  </si>
  <si>
    <t>Počet aktivit</t>
  </si>
  <si>
    <t>Doba trvání projektu (měs.)</t>
  </si>
  <si>
    <t>Dům dětí a mládeže Německého řádu Opava</t>
  </si>
  <si>
    <t>09413600</t>
  </si>
  <si>
    <t xml:space="preserve">1.VI/1 </t>
  </si>
  <si>
    <t xml:space="preserve">Vzdělávání pracovníků ve vzdělávání SVČ </t>
  </si>
  <si>
    <t>Opava</t>
  </si>
  <si>
    <t>Základní umělecká škola, Hradec nad Moravicí, Zámecká 313, příspěvková organizace</t>
  </si>
  <si>
    <t>47813504</t>
  </si>
  <si>
    <t xml:space="preserve">1.VII/1 </t>
  </si>
  <si>
    <t xml:space="preserve">Vzdělávání pracovníků ve vzdělávání ZUŠ </t>
  </si>
  <si>
    <t>Hradec nad Moravicí</t>
  </si>
  <si>
    <t>Mateřská škola Sedmikrásky, Opava, příspěvková organizace</t>
  </si>
  <si>
    <t>70999953</t>
  </si>
  <si>
    <t xml:space="preserve">1.I/1 </t>
  </si>
  <si>
    <t xml:space="preserve">Školní asistent MŠ </t>
  </si>
  <si>
    <t>Mateřská škola křesťanská Opava</t>
  </si>
  <si>
    <t>47813237</t>
  </si>
  <si>
    <t>Mateřská škola Holasovice, příspěvková organizace</t>
  </si>
  <si>
    <t>70997829</t>
  </si>
  <si>
    <t>Holasovice</t>
  </si>
  <si>
    <t>Mateřská škola Opava, Na Pastvisku - příspěvková organizace</t>
  </si>
  <si>
    <t>70999759</t>
  </si>
  <si>
    <t>Mateřská škola Háj ve Slezsku, příspěvková organizace</t>
  </si>
  <si>
    <t>47813202</t>
  </si>
  <si>
    <t>Háj ve Slezsku</t>
  </si>
  <si>
    <t>Pedagogicko-psychologická poradna, Opava, příspěvková organizace</t>
  </si>
  <si>
    <t>00849936</t>
  </si>
  <si>
    <t xml:space="preserve">1.IX/1 </t>
  </si>
  <si>
    <t xml:space="preserve">Sdílený školní speciální pedagog ZŠ </t>
  </si>
  <si>
    <t xml:space="preserve">1.IX/2 </t>
  </si>
  <si>
    <t xml:space="preserve">Sdílený školní psycholog ZŠ </t>
  </si>
  <si>
    <t>NP/2.3</t>
  </si>
  <si>
    <t xml:space="preserve">Nevyužité prostředky_2.3 </t>
  </si>
  <si>
    <t>Mateřská škola Opava, Havlíčkova - příspěvková organizace</t>
  </si>
  <si>
    <t>70999783</t>
  </si>
  <si>
    <t xml:space="preserve">1.I/4 </t>
  </si>
  <si>
    <t xml:space="preserve">Vzdělávání pracovníků ve vzdělávání MŠ </t>
  </si>
  <si>
    <t>Mateřská škola Stěbořice, příspěvková organizace</t>
  </si>
  <si>
    <t>70965633</t>
  </si>
  <si>
    <t>Stěbořice</t>
  </si>
  <si>
    <t xml:space="preserve">1.I/8 </t>
  </si>
  <si>
    <t xml:space="preserve">Odborně zaměřená tematická a komunitní setkávání v MŠ </t>
  </si>
  <si>
    <t>Základní škola Ilji Hurníka Opava, Ochranova 6 - příspěvková organizace</t>
  </si>
  <si>
    <t>70999236</t>
  </si>
  <si>
    <t xml:space="preserve">1.II/11 </t>
  </si>
  <si>
    <t xml:space="preserve">Odborně zaměřená tematická a komunitní setkávání v ZŠ </t>
  </si>
  <si>
    <t xml:space="preserve">1.II/3 </t>
  </si>
  <si>
    <t xml:space="preserve">Školní psycholog ZŠ </t>
  </si>
  <si>
    <t xml:space="preserve">1.II/7 </t>
  </si>
  <si>
    <t xml:space="preserve">Vzdělávání pracovníků ve vzdělávání ZŠ </t>
  </si>
  <si>
    <t xml:space="preserve">1.II/9 </t>
  </si>
  <si>
    <t xml:space="preserve">Inovativní vzdělávání žáků v ZŠ </t>
  </si>
  <si>
    <t xml:space="preserve">1.V/1 </t>
  </si>
  <si>
    <t xml:space="preserve">Vzdělávání pracovníků ve vzdělávání ŠD/ŠK </t>
  </si>
  <si>
    <t xml:space="preserve">1.V/3 </t>
  </si>
  <si>
    <t xml:space="preserve">Inovativní vzdělávání účastníků zájmového vzdělávání v ŠD/ŠK </t>
  </si>
  <si>
    <t>Mateřská škola Opava, Edvarda Beneše - příspěvková organizace</t>
  </si>
  <si>
    <t>71000101</t>
  </si>
  <si>
    <t xml:space="preserve">1.I/6 </t>
  </si>
  <si>
    <t xml:space="preserve">Inovativní vzdělávání dětí v MŠ </t>
  </si>
  <si>
    <t>Mateřská škola Opava, Heydukova - příspěvková organizace</t>
  </si>
  <si>
    <t>71000054</t>
  </si>
  <si>
    <t>Základní škola Opava, Englišova 82 - příspěvková organizace</t>
  </si>
  <si>
    <t>70999171</t>
  </si>
  <si>
    <t xml:space="preserve">1.II/1 </t>
  </si>
  <si>
    <t xml:space="preserve">Školní asistent ZŠ </t>
  </si>
  <si>
    <t xml:space="preserve">1.II/2 </t>
  </si>
  <si>
    <t xml:space="preserve">Školní speciální pedagog ZŠ </t>
  </si>
  <si>
    <t>Mateřská škola Hradec nad Moravicí, okres Opava, příspěvková organizace</t>
  </si>
  <si>
    <t>70984352</t>
  </si>
  <si>
    <t>Základní škola a Mateřská škola Hlavnice, okres Opava, příspěvková organizace</t>
  </si>
  <si>
    <t>75026945</t>
  </si>
  <si>
    <t>Hlavnice</t>
  </si>
  <si>
    <t>Mateřská škola Opava, Riegrova - příspěvková organizace</t>
  </si>
  <si>
    <t>71000119</t>
  </si>
  <si>
    <t>Základní škola a Mateřská škola Těškovice, příspěvková organizace</t>
  </si>
  <si>
    <t>75027453</t>
  </si>
  <si>
    <t>Těškovice</t>
  </si>
  <si>
    <t xml:space="preserve">1.I/5 </t>
  </si>
  <si>
    <t xml:space="preserve">Spolupráce pracovníků ve vzdělávání MŠ </t>
  </si>
  <si>
    <t>Základní umělecká škola Vladislava Vančury, Háj ve Slezsku, příspěvková organizace</t>
  </si>
  <si>
    <t>47813539</t>
  </si>
  <si>
    <t xml:space="preserve">1.VII/4 </t>
  </si>
  <si>
    <t xml:space="preserve">Odborně zaměřená tematická a komunitní setkávání v ZUŠ </t>
  </si>
  <si>
    <t>Základní škola a Mateřská škola Opava - Suché Lazce - příspěvková organizace</t>
  </si>
  <si>
    <t>70999350</t>
  </si>
  <si>
    <t xml:space="preserve">1.V/2 </t>
  </si>
  <si>
    <t xml:space="preserve">Spolupráce pracovníků ve vzdělávání ŠD/ŠK  </t>
  </si>
  <si>
    <t>Základní škola a Mateřská škola Otice - příspěvková organizace</t>
  </si>
  <si>
    <t>75028841</t>
  </si>
  <si>
    <t>Otice</t>
  </si>
  <si>
    <t>Základní škola a Mateřská škola Pustá Polom, příspěvková organizace</t>
  </si>
  <si>
    <t>75028972</t>
  </si>
  <si>
    <t>Pustá Polom</t>
  </si>
  <si>
    <t>Mateřská škola Srdíčko Opava, Zborovská - příspěvková organizace</t>
  </si>
  <si>
    <t>71000194</t>
  </si>
  <si>
    <t>Mateřská škola Opava, 17. listopadu, příspěvková organizace</t>
  </si>
  <si>
    <t>06115616</t>
  </si>
  <si>
    <t>Základní škola a Mateřská škola Branka u Opavy, příspěvková organizace</t>
  </si>
  <si>
    <t>70999651</t>
  </si>
  <si>
    <t>Branka u Opavy</t>
  </si>
  <si>
    <t>Základní škola a Mateřská škola Slavkov, okres Opava, příspěvková organizace</t>
  </si>
  <si>
    <t>75028981</t>
  </si>
  <si>
    <t>Slavkov</t>
  </si>
  <si>
    <t>Mateřská škola Opava, Šrámkova, příspěvková organizace</t>
  </si>
  <si>
    <t>06115161</t>
  </si>
  <si>
    <t>Základní škola a Mateřská škola Neplachovice, okres Opava, příspěvková organizace</t>
  </si>
  <si>
    <t>70985430</t>
  </si>
  <si>
    <t>Neplachovice</t>
  </si>
  <si>
    <t>Základní umělecká škola, Opava, příspěvková organizace</t>
  </si>
  <si>
    <t>47813512</t>
  </si>
  <si>
    <t xml:space="preserve">1.VII/2 </t>
  </si>
  <si>
    <t xml:space="preserve">Spolupráce pracovníků ve vzdělávání ZUŠ </t>
  </si>
  <si>
    <t>Mateřská škola Mokré Lazce, příspěvková organizace</t>
  </si>
  <si>
    <t>70981671</t>
  </si>
  <si>
    <t>Mokré Lazce</t>
  </si>
  <si>
    <t>Základní škola a Mateřská škola Skřipov, okres Opava, příspěvková organizace</t>
  </si>
  <si>
    <t>75027186</t>
  </si>
  <si>
    <t>Skřipov</t>
  </si>
  <si>
    <t>Základní škola a Mateřská škola prof. JUDr. Karla Engliše, Hrabyně, příspěvková organizace</t>
  </si>
  <si>
    <t>75026821</t>
  </si>
  <si>
    <t>Hrabyně</t>
  </si>
  <si>
    <t>Základní škola a Mateřská škola Dolní Životice, příspěvková organizace</t>
  </si>
  <si>
    <t>75028964</t>
  </si>
  <si>
    <t>Dolní Životice</t>
  </si>
  <si>
    <t xml:space="preserve">1.II/8 </t>
  </si>
  <si>
    <t xml:space="preserve">Spolupráce pracovníků ve vzdělávání ZŠ </t>
  </si>
  <si>
    <t>Mateřská škola Jakartovice, příspěvková organizace</t>
  </si>
  <si>
    <t>75029383</t>
  </si>
  <si>
    <t>Jakartovice</t>
  </si>
  <si>
    <t>Mateřská škola Jezdkovice, příspěvková organizace</t>
  </si>
  <si>
    <t>03675611</t>
  </si>
  <si>
    <t>Jezdkovice</t>
  </si>
  <si>
    <t xml:space="preserve">1.II/10 </t>
  </si>
  <si>
    <t xml:space="preserve">Podpora žáků s odlišným mateřským jazykem v ZŠ </t>
  </si>
  <si>
    <t>Základní škola a Mateřská škola Opava-Malé Hoštice - příspěvková organizace</t>
  </si>
  <si>
    <t>70999368</t>
  </si>
  <si>
    <t>Mateřská škola Sluníčko Opava, Krnovská - příspěvková organizace</t>
  </si>
  <si>
    <t>70999988</t>
  </si>
  <si>
    <t>Základní škola a Mateřská škola Brumovice, okres Opava, příspěvková organizace</t>
  </si>
  <si>
    <t>75027054</t>
  </si>
  <si>
    <t>Brumovice</t>
  </si>
  <si>
    <t>Základní škola Hradec nad Moravicí, okres Opava, příspěvková organizace</t>
  </si>
  <si>
    <t>70984344</t>
  </si>
  <si>
    <t xml:space="preserve">1.II/5 </t>
  </si>
  <si>
    <t xml:space="preserve">Kariérový poradce ZŠ </t>
  </si>
  <si>
    <t>Základní škola Opava, Otická 18 - příspěvková organizace</t>
  </si>
  <si>
    <t>70999252</t>
  </si>
  <si>
    <t>Základní škola a Praktická škola, Opava, Slezského odboje 5, příspěvková organizace</t>
  </si>
  <si>
    <t>47813211</t>
  </si>
  <si>
    <t>Základní škola a Mateřská škola Velké Heraltice, příspěvková organizace</t>
  </si>
  <si>
    <t>70985618</t>
  </si>
  <si>
    <t>Velké Heraltice</t>
  </si>
  <si>
    <t>Základní škola a Mateřská škola Žimrovice</t>
  </si>
  <si>
    <t>70984549</t>
  </si>
  <si>
    <t>Mateřská škola Opava, Pekařská - příspěvková organizace</t>
  </si>
  <si>
    <t>70999686</t>
  </si>
  <si>
    <t>Základní škola Stěbořice, okres Opava</t>
  </si>
  <si>
    <t>47813016</t>
  </si>
  <si>
    <t>Základní škola T. G. Masaryka Opava, Riegrova 13 - příspěvková organizace</t>
  </si>
  <si>
    <t>47813300</t>
  </si>
  <si>
    <t>Základní škola Opava, Mařádkova 15 - příspěvková organizace</t>
  </si>
  <si>
    <t>70999244</t>
  </si>
  <si>
    <t>Základní škola a Mateřská škola Raduň, příspěvková organizace</t>
  </si>
  <si>
    <t>75029375</t>
  </si>
  <si>
    <t>Raduň</t>
  </si>
  <si>
    <t>Základní škola Mladecko, okres Opava, příspěvková organizace</t>
  </si>
  <si>
    <t>70986487</t>
  </si>
  <si>
    <t>Mladecko</t>
  </si>
  <si>
    <t xml:space="preserve">1.II/4 </t>
  </si>
  <si>
    <t xml:space="preserve">Sociální pedagog ZŠ </t>
  </si>
  <si>
    <t>Základní škola a Mateřská škola Opava - Komárov - příspěvková organizace</t>
  </si>
  <si>
    <t>70999163</t>
  </si>
  <si>
    <t>Základní škola Háj ve Slezsku, okres Opava, příspěvková organizace</t>
  </si>
  <si>
    <t>70994463</t>
  </si>
  <si>
    <t>Mateřská škola Litultovice, příspěvková organizace</t>
  </si>
  <si>
    <t>01844440</t>
  </si>
  <si>
    <t>Litultovice</t>
  </si>
  <si>
    <t>Základní škola a Mateřská škola Opava - Vávrovice - příspěvková organizace</t>
  </si>
  <si>
    <t>70999341</t>
  </si>
  <si>
    <t>Základní škola pro tělesně postižené, Opava, Dostojevského 12</t>
  </si>
  <si>
    <t>47813229</t>
  </si>
  <si>
    <t>Základní škola při zdravotnickém zařízení a Mateřská škola při zdravotnickém zařízení, Opava, Olomoucká 88, příspěvková organizace</t>
  </si>
  <si>
    <t>47813491</t>
  </si>
  <si>
    <t>Základní škola Nový svět, Opava, příspěvková organizace</t>
  </si>
  <si>
    <t>72074183</t>
  </si>
  <si>
    <t>Mateřská škola Eliška, Opava, příspěvková organizace</t>
  </si>
  <si>
    <t>47813474</t>
  </si>
  <si>
    <t>Základní škola a Mateřská škola Kyjovice, příspěvková organizace</t>
  </si>
  <si>
    <t>75027259</t>
  </si>
  <si>
    <t>Kyjovice</t>
  </si>
  <si>
    <t>Základní škola, Opava, Havlíčkova 1, příspěvková organizace</t>
  </si>
  <si>
    <t>47813482</t>
  </si>
  <si>
    <t>Mateřská škola Montessori Opava, z. ú.</t>
  </si>
  <si>
    <t>09642099</t>
  </si>
  <si>
    <t xml:space="preserve">1.I/3 </t>
  </si>
  <si>
    <t xml:space="preserve">Dvojjazyčný asistent MŠ </t>
  </si>
  <si>
    <t xml:space="preserve">1.I/7 </t>
  </si>
  <si>
    <t xml:space="preserve">Podpora dětí s odlišným mateřským jazykem v MŠ </t>
  </si>
  <si>
    <t>Středisko volného času, Opava, příspěvková organizace</t>
  </si>
  <si>
    <t>72071397</t>
  </si>
  <si>
    <t xml:space="preserve">1.VI/2 </t>
  </si>
  <si>
    <t xml:space="preserve">Spolupráce pracovníků ve vzdělávání SVČ </t>
  </si>
  <si>
    <t xml:space="preserve">1.VI/3 </t>
  </si>
  <si>
    <t xml:space="preserve">Inovativní vzdělávání účastníků zájmového vzdělávání v SVČ </t>
  </si>
  <si>
    <t xml:space="preserve">1.VI/4 </t>
  </si>
  <si>
    <t xml:space="preserve">Odborně zaměřená tematická a komunitní setkávání v SVČ </t>
  </si>
  <si>
    <t>Základní škola a mateřská škola Erazim</t>
  </si>
  <si>
    <t>08971129</t>
  </si>
  <si>
    <t>OP JAK - Šablony</t>
  </si>
  <si>
    <t>Termín realizace 
OD</t>
  </si>
  <si>
    <t>Termín realizace DO</t>
  </si>
  <si>
    <t>Nzev školy/školského zařízení</t>
  </si>
  <si>
    <t>Soulad s MAP rozvoje vzdělávání na území Opavska 
STRATEGICKÝ CÍL</t>
  </si>
  <si>
    <t>ZŠ B. Němcové, Opava (Zkoumavé čtení)</t>
  </si>
  <si>
    <t>Milena Rosová</t>
  </si>
  <si>
    <t>Celé Česko čte dětem</t>
  </si>
  <si>
    <t>Lada Černohorská Halfarová</t>
  </si>
  <si>
    <t>PaedDr. Zdeňka Janhubová
Mgr. Pavla Bubeníčková</t>
  </si>
  <si>
    <t>E-bezpečí
Hope4kids</t>
  </si>
  <si>
    <t>Tvoříme ze dřeva (Jan Helis)
SOU stavební, Opava</t>
  </si>
  <si>
    <t>Mgr. Magdaléna Handlířová</t>
  </si>
  <si>
    <t>Jana Škrabánková</t>
  </si>
  <si>
    <t>Infra, s.r.o.</t>
  </si>
  <si>
    <t>MS PAKT zaměstnanosti</t>
  </si>
  <si>
    <t xml:space="preserve">SPC Srdce
PPP Opava
MS PAKT zaměstnanosti
</t>
  </si>
  <si>
    <t>ZUŠ na Opavsku</t>
  </si>
  <si>
    <t>žáci ZUŠ</t>
  </si>
  <si>
    <t>Celková suma</t>
  </si>
  <si>
    <t>děti v MŠ</t>
  </si>
  <si>
    <t>1.1
4.2</t>
  </si>
  <si>
    <t>pracovníci ve vzdělávání MŠ, ŠD a ŠK
ostatní pracovníci ve vzdělávání MŠ, ŠD a ŠK</t>
  </si>
  <si>
    <t>pracovníci ve vzdělávání škol a školských zařízení</t>
  </si>
  <si>
    <t>2.3
3.1</t>
  </si>
  <si>
    <t xml:space="preserve">rodiče dětí 
pracovníci ve vzdělávánÍ MŠ
děti v MŠ
účastníci zájmového vzdělávání
veřejnost </t>
  </si>
  <si>
    <t>1.1
2.1
3.1
3.2</t>
  </si>
  <si>
    <t>žáci ZŠ
děti v přípravných třídách</t>
  </si>
  <si>
    <t>1.2
4.2</t>
  </si>
  <si>
    <t>žáci ZŠ
děti v přípravných třídách
děti v přípravném stupni ZŠ speciálních</t>
  </si>
  <si>
    <t xml:space="preserve">rodiče dětí a žáků
pracovníci ve vzdělávánÍ ZŠ
žáci ZŠ
děti v přípravných třídách ZŠ
děti v přípravném stupni ZŠ speciálních
účastníci zájmového vzdělávání
veřejnost </t>
  </si>
  <si>
    <t>1.2
2.1
3.1
3.2</t>
  </si>
  <si>
    <t>žáci ZŠ
děti v přípravných třídách ZŠ</t>
  </si>
  <si>
    <t>žáci ZŠ
děti v přípravných třídách ZŠ
děti v přípravném stupni ZŠ speciálních</t>
  </si>
  <si>
    <t>pracovníci ve vzdělávání ZŠ, ŠD a ŠK
ostatní pracovníci ve vzdělávání ZŠ, ŠD a ŠK</t>
  </si>
  <si>
    <t>pracovníci ve vzdělávání ŠD a ŠK
ostatní pracovníci ve vzdělávání ŠD a ŠK</t>
  </si>
  <si>
    <t>účastníci zájmového vzdělávání</t>
  </si>
  <si>
    <t>pracovníci ve vzdělávání SVČ
ostatní pracovníci ve vzdělávání SVČ</t>
  </si>
  <si>
    <t>rodiče účastníků
pracovníci ve  vzdělávání školských zařízení
účatníci zájmového vzdělávání
veřejnost</t>
  </si>
  <si>
    <t xml:space="preserve">1.3
2.1
3.2
</t>
  </si>
  <si>
    <t>pracovníci ve vzdělávání ZUŠ</t>
  </si>
  <si>
    <t xml:space="preserve">rodiče žáků ZUŠ
pracovníci ve vzdělávání  ZUŠ
žáci ZUŠ
veřejnost
</t>
  </si>
  <si>
    <t>---</t>
  </si>
  <si>
    <t>učitelé MŠ
speciální pedagogové
logopedi</t>
  </si>
  <si>
    <t>2.1
3.2</t>
  </si>
  <si>
    <t>počet identifikovaných
 aktivit směřující 
k rozvoji podnikavosti
 a rozvoji vlastní iniciativy
počet vzniklých metodických a praktických výukových programů, publikací, metodik</t>
  </si>
  <si>
    <t>1
1</t>
  </si>
  <si>
    <t>1.2
2.1</t>
  </si>
  <si>
    <t xml:space="preserve">děti MŠ, žáci ZŠ
pedagogové MŠ a ZŠ
rodiče a veřejnost
</t>
  </si>
  <si>
    <t>1.1
1.2
2.1
3.2</t>
  </si>
  <si>
    <t>počet zapojených škol
počet podpořených osob
počet uspořádaných aktivit</t>
  </si>
  <si>
    <t>10
15
1</t>
  </si>
  <si>
    <t>MAP IV - OP JAK</t>
  </si>
  <si>
    <t>Blažena Mačáková
Dagmar Mega</t>
  </si>
  <si>
    <t>listopad 2024
duben 2025
listopad 2025</t>
  </si>
  <si>
    <t xml:space="preserve">říjen 2024
únor 2025
říjen 2025
</t>
  </si>
  <si>
    <t>Podpora matematické gramotnosti prostřednictvím her a zážitkového učení</t>
  </si>
  <si>
    <t>Žáci budou soutěžit o celkové umístění ve strategických, kooperačních a dalších moderních deskových hrách, které mají zábavnou formou přivést žáky ke studiu matematiky a dalších oborů. 
Každá škola obdrží herní sadu, na níž bude do soutěže trénovat.
Součástí aktivity je také úvodní workshop pro pedagogy, kteří povedou soutěžní tým. Cílem je naučit pedagogy pravidlům her, aby následně mohli své svěřence metodicky vést.</t>
  </si>
  <si>
    <t>žáci 1. stupně ZŠ (4. - 5. třída)</t>
  </si>
  <si>
    <t>žáci 2. stupně (6. - 7. třída)</t>
  </si>
  <si>
    <t>počet zapojených  škol</t>
  </si>
  <si>
    <t>Hrací Deskové Centrum Legie, z.s.</t>
  </si>
  <si>
    <t xml:space="preserve">Podpora regionu v oblasti vzdělávání prostřednictvím budování vzájemných vazeb a partnerství mezi nejrůznějšími aktéry. 
</t>
  </si>
  <si>
    <t>V rámci aktivity proběhne několik na sebe navazujících aktivit, které se budou soustředit na podporu vedoucích pracovníků škol a jejich zřizovatelů. Okresní rozměr dané aktivitě dodá skutečnost, že všechny aktivity budou realizovány ve spolupráci s dalšími realizátory projektů MAP v okrese Opava.</t>
  </si>
  <si>
    <t>vedoucí pracovníci škol a školských zařízení
zřizovatelé</t>
  </si>
  <si>
    <t>vznik Okresního partnerství</t>
  </si>
  <si>
    <t>Místní akční skupina Hlučínsko</t>
  </si>
  <si>
    <t>Podpora matematické gramotnosti v ZŠ. Cílem je vytvořit ucelenou sbírku praktických matematických úloh, které jsou provázané s praxí a využívají místa opavského regionu.</t>
  </si>
  <si>
    <t>členové pracovní skupiny k matematické gramotnosti</t>
  </si>
  <si>
    <t>průběžná práce leden 2024 - červen 2025</t>
  </si>
  <si>
    <t xml:space="preserve">Cílem společného výjezdu je podpořit školy v nastavování vlastní vize a kroků, které k této vizi vedou. </t>
  </si>
  <si>
    <t>Žáci budou soutěžit o celkové umístění ve strategických, kooperačních a dalších moderních deskových hrách, které mají zábavnou formou přivést žáky ke studiu matematiky a dalších oborů. 
Každá škola obdrží herní sadu, na níž bude do soutěže trénovat.
Součástí aktivity je také úvodní workshop pro pedagogy, kteří povedou soutěžní tým. Cílem je naučit pedagogy pravidlům her, aby následně mohli své svěřence metodicky vést</t>
  </si>
  <si>
    <t>Akademie Libchavy
Ondřej Hubáček</t>
  </si>
  <si>
    <t>duben 2024</t>
  </si>
  <si>
    <t xml:space="preserve">Cílem společného výjezdu je podpořit mateřské školy v oblasti formativního hodnocení. </t>
  </si>
  <si>
    <t>Cílem vzájemného setkávání je síťování, sdílení a vzájemná profesní podpora v konkrétních aktuálních tématech. Setkání mohou/nemusí navazovat na společný výjezd.</t>
  </si>
  <si>
    <t xml:space="preserve">Setkání budou vedena buď samotnými ředitelkami MŠ nebo bude přizván konkrétní odborník dle daného tématu a potřeby. </t>
  </si>
  <si>
    <t>Setkání budou vedena buď samotnými řediteli/ředitelkami ZŠ - prvostupňových nebo bude přizván konkrétní odborník dle daného tématu a potřeby.</t>
  </si>
  <si>
    <t>Setkání budou vedena buď samotnými řediteli/ředitelkami ZŠ nebo bude přizván konkrétní odborník dle daného tématu a potřeby.</t>
  </si>
  <si>
    <t>Cílem vzájemného setkávání je síťování, sdílení a vzájemná profesní podpora v konkrétních aktuálních tématech.  Setkání mohou/nemusí navazovat na společný výjezd.</t>
  </si>
  <si>
    <t>Cílem je podpořit školy v oblasti strategického plánování - nastavit si konkrétní kroky, které vedou k naplňování vize školy.
Aktivitou budou podpořeny minimálně 3 školy.</t>
  </si>
  <si>
    <t>vedení ZŠ</t>
  </si>
  <si>
    <t>vedení MŠ</t>
  </si>
  <si>
    <t>vedení ZŠ (neúplné školy)</t>
  </si>
  <si>
    <t>vedení ZŠ (úplné školy)</t>
  </si>
  <si>
    <t>vedení ZŠ a její pedagogický sbor</t>
  </si>
  <si>
    <t>2024/2025</t>
  </si>
  <si>
    <t>Leoš Tesárek
Alexandra Dobrovolná</t>
  </si>
  <si>
    <t>Cílem aktivity je zlepšit celkovou kvalitu vzdělávání a vytvořit prostor pro otevřenou diskuzi o různých aspektech vzdělávacího systému. Daná aktivita bude navazovat na zkušenosti z inoformativního setkání realizovaného v MAP III a bude primárně cílit na podporu učících se komunit škol v konkrétních tématech.</t>
  </si>
  <si>
    <t>Informativní setkání ke kvalitě vzdělávání slouží k propojování aktérů, k diskuzi, sdílení informací a získávání znalostí týkající se kvality vzdělávacího procesu. Setkání mohou spojovat aktéry, jako jsou pedagogové, rodiče, studenti, vedení obcí (zřizovatelé) apod.</t>
  </si>
  <si>
    <t>pedagogové MŠ, ZŠ
rodiče
veřejnost</t>
  </si>
  <si>
    <t>2.2</t>
  </si>
  <si>
    <t>2.2
3.1</t>
  </si>
  <si>
    <t>říjen 2024
říjen 2025</t>
  </si>
  <si>
    <t>leden - červen 2024 (1x)
září - prosinec 2024 (1x)
leden - červen 2025 (1x)
září - prosinec 2025 (1x)</t>
  </si>
  <si>
    <t xml:space="preserve">počet uspořádaných aktivit </t>
  </si>
  <si>
    <t>počet škol se zpracovanou strategií rozvoje školy</t>
  </si>
  <si>
    <t xml:space="preserve">leden 2024 - úvodní workshop
duben 2024 - soutěž
</t>
  </si>
  <si>
    <t>žáci ZŠ, ZUŠ a SVČ</t>
  </si>
  <si>
    <t>říjen 2024
duben 2025
květen 2025</t>
  </si>
  <si>
    <t xml:space="preserve">žáci ZŠ 
</t>
  </si>
  <si>
    <t>1.2
1.3</t>
  </si>
  <si>
    <t>2024 - 7 kroužků
2025 - 7 kroužků</t>
  </si>
  <si>
    <t>2024 - 10 letních projektových dnů
2025 - 10 projektových letních dnů</t>
  </si>
  <si>
    <t>MAP IV - OP JAK/jiné dotační zdroje</t>
  </si>
  <si>
    <t xml:space="preserve"> Setkávání odborníků z území v oblasti polytechniky (učitelé dílen - na základní i mateřské škole). Vytvoření materiálu, který bude souhrnem možných aktivit. Vytvoření obrazového materiálu a sestavy BOZP pro MŠ. Využívat jej budou pedagogové. </t>
  </si>
  <si>
    <t xml:space="preserve">Informování rodičů o metodách podporující osobnostní růst dětí.   </t>
  </si>
  <si>
    <t xml:space="preserve">Online webinář pro rodiče žáků 2. stupně na téma Jak podpořit osobnostní růst dětí. Webinář povede psycholog. Součástí je prevence vzniku sociopatologických jevů. </t>
  </si>
  <si>
    <t>2.1
1.2</t>
  </si>
  <si>
    <t>Podpora čtenářské gramotnosti na 2. stupni ZŠ vytvořením výukového materiálu, jehož cílem je zatraktivnění četby (vytvořeny budou pracovní listy i metodický podklad pro pedagoga).</t>
  </si>
  <si>
    <t>2.1
1.1</t>
  </si>
  <si>
    <t>Podpora čtenářské pregramotnosti v MŠ vytvořením výukového materiálu, jehož cílem je zatraktivnění četby (vytvořeny budou pracovní listy i metodický podklad pro pedagoga).</t>
  </si>
  <si>
    <t>Podpora čtenářské pregramotnosti v MŠ. Zavedení vytvořeného materiálu do běžné výuky v MŠ.</t>
  </si>
  <si>
    <t>Seminář pro učitelky mateřských škol. Představení vytvořeného materiálu InspiroMAPu pro MŠ.</t>
  </si>
  <si>
    <t>logopedický asistent - pedagog v MŠ</t>
  </si>
  <si>
    <t xml:space="preserve">Podpora zapojení čtenářských strategií v odboných předmětech. Jednorázové proškolení, seznámení s projektem Zkoumavé čtení a následné setkání s ukázkou vlastní vyučovací hodiny. </t>
  </si>
  <si>
    <t>Průběžné setkávání a práce na tvorbě InspiroMAPu během roku 2024. Vytvoření aktivní skupiny, která bude zodpovědná za vytvoření uvedeného materiálu. Aktivní skupina bude vytvořena primárně ze členů bývalé pracovní skupiny pro podporu matematické gramotnosti.</t>
  </si>
  <si>
    <t>Průběžné setkávání a práce na tvorbě InspiroMAPu během roku 2024. Vytvoření aktivní skupiny pro tvorbu materiálů. Aktivní skupina bude vytvořena primárně ze členů bývalé pracovní skupiny pro podporu čtenářské gramotnosti.</t>
  </si>
  <si>
    <t>Průběžné setkávání a práce na tvorbě InspiroMAPu během roku 2024. Vytvoření aktivní skupiny pro tvorbu materiálů. Aktivní skupina bude vytvořena primárně ze členů bývalé pracovní skupiny pro podporu čtenářské gramotnosti  a z nových členů.</t>
  </si>
  <si>
    <t>Základní škola Opava-Kylešovice, příspěvková organizace</t>
  </si>
  <si>
    <t>47813032</t>
  </si>
  <si>
    <t>Církevní základní škola svaté Ludmily v Hradci nad Moravicí</t>
  </si>
  <si>
    <t>00849821</t>
  </si>
  <si>
    <t>Základní škola Opava, Šrámkova 4, příspěvková organizace</t>
  </si>
  <si>
    <t>00849642</t>
  </si>
  <si>
    <t>Základní škola Labyrint Lhota s.r.o.</t>
  </si>
  <si>
    <t>05024706</t>
  </si>
  <si>
    <t>Základní škola Opava, Boženy Němcové 2 - příspěvková organizace</t>
  </si>
  <si>
    <t>70999180</t>
  </si>
  <si>
    <t>Základní škola Mokré Lazce, okres Opava, příspěvková organizace</t>
  </si>
  <si>
    <t>47813164</t>
  </si>
  <si>
    <t>Základní škola Opava, Edvarda Beneše 2 - příspěvková organizace</t>
  </si>
  <si>
    <t>70999279</t>
  </si>
  <si>
    <t>Základní škola Opava, Vrchní 19-příspěvková organizace</t>
  </si>
  <si>
    <t>70999325</t>
  </si>
  <si>
    <t>Intenzivní dvoudenní seminář naučí vedoucí pracovníky škol jak správně nastavovat vizi školy v pedagogickém kolektivu a jak ji implementovat do chodu školy.</t>
  </si>
  <si>
    <t>Intenzivní dvoudenní seminář zdokonalí vedoucí pracovníky MŠ v oblasti formativního hodnocení, které slouží jako nástroj ke zlepšení efektivity učení a motivace u dětí v předškolním věku.</t>
  </si>
  <si>
    <t xml:space="preserve">Strategické plánování klade důraz na naplnění dlouhodobějších cílů školy. Vychází z analýzy současného stavu, ze zjištění vnějších a vnitřních vlivů, které mají pro školu význam. 
Na základě analýzy je vytvořen plán rozvoje školy, který obsahuje postupy vedoucí k rozvoji organizace potřebným směrem. Důležité jsou pojmy vize, mise, strategické cíle, evaluace.
Aktivita vychází z reakce na potřeby území, v nichž je velmi patrné, že školy mají sice vytvořené vlastní vize, ovšem neumějí ji efektivně zakomponovávat do života školy a dle ní plánovat další postupy rozvoje.
</t>
  </si>
  <si>
    <t xml:space="preserve">členové pracovní skupiny věnující se místně zakotvenému učení
</t>
  </si>
  <si>
    <t xml:space="preserve">pedagogové MŠ, ZŠ, 
pedagogové volného času
</t>
  </si>
  <si>
    <t xml:space="preserve">Cílem aktivity je praktická pomoc pedagogům při přípravě předmětů do běžné výuky, a to především formami metodickými, výrobou pracovních listů, projektových dnů apod. Témata budou vybírána tak, aby měla přímý vztah k regionu. Výstupy budou následně zveřejněny na webu k MZU, popř. dalších veřejných platformách (školy, obce apod.). 
Aktivita je zaměřená na praktické využití inovativních metod a forem v oblasti vzdělávání dětí a žáků MŠ a ZŠ. </t>
  </si>
  <si>
    <t xml:space="preserve">Cílem aktivity je aktivizace žákovských týmů, podpora kreativity a poznávání regionu. Nedílnou součástí je rovněž přímá podpora MZU a učení venku v pedagogické praxi. 
Aktivita je zaměřená na praktické využití inovativních metod a fotem v oblasti vzdělávání žáků ZŠ. Případné výstupy budou následně zveřejněny na webu k MZU, popř. dalších veřejných platformách (školy, obce aj.).  </t>
  </si>
  <si>
    <r>
      <t xml:space="preserve">Obsahem aktivity bude cyklus tří jednodenních seminářů a workshopů pro pedagogy MŠ i ZŠ se zvláštním důrazem na praktické využití inovativních metod a forem ve výuce, dále na specifika v území, učení venku, volnočasové aktivity a komunitní rozměr. 
</t>
    </r>
    <r>
      <rPr>
        <i/>
        <u/>
        <sz val="10"/>
        <color theme="1"/>
        <rFont val="Calibri"/>
        <family val="2"/>
        <charset val="238"/>
        <scheme val="minor"/>
      </rPr>
      <t/>
    </r>
  </si>
  <si>
    <t>Rozšíření povědomí žáků v oblasti polytechnických oborů fungujících v regionu. Podpora rozvoje polytechnických kompetencí žáků ZŠ. Zvýšení zájmu žáků o technické obory.</t>
  </si>
  <si>
    <t>Rozšíření povědomí účastníků příměstských táborů o polytechnice a moderních technických oborech.  Podpora rozvoje polytechnických kompetencí účastníků příměstských táborů. Zvýšení zájmu žáků o technické obory.</t>
  </si>
  <si>
    <t>V rámci aktivity bude působit jako lektor Odborný pracovník pro polytechnické vzdělávání, který je součástí Realizačního týmu MAP Opavsko. Žáci během kroužků budou seznámeni s různými polytechnickými pracovními postupy a pod vedením lektora budou praktickou činností rozvíjet své dovednosti v oblasti polytechniky.</t>
  </si>
  <si>
    <t xml:space="preserve">V rámci aktivity bude působit jako lektor Odborný pracovník pro polytechnické vzdělávání, který je součástí Realizačního týmu MAP Opavsko. Účastníkům příměstských táborů budou zábavnou formou představovány různé polytechnické pracovní postupy, do nichž budou účastníci zapojováni. Díky zapojení se do společné práce, týmových úkolů, apod. v oblasti polytechniky budou rovzíjet polytechnické dovednosti i sociální vazby. </t>
  </si>
  <si>
    <t xml:space="preserve">počet podpořených osob
</t>
  </si>
  <si>
    <r>
      <rPr>
        <b/>
        <sz val="10"/>
        <rFont val="Calibri"/>
        <family val="2"/>
        <charset val="238"/>
        <scheme val="minor"/>
      </rPr>
      <t>Workshop pro pedagogy 1. stupně a vychovatele v oblasti polytechniky</t>
    </r>
    <r>
      <rPr>
        <sz val="10"/>
        <rFont val="Calibri"/>
        <family val="2"/>
        <charset val="238"/>
        <scheme val="minor"/>
      </rPr>
      <t xml:space="preserve">
</t>
    </r>
    <r>
      <rPr>
        <i/>
        <sz val="10"/>
        <rFont val="Calibri"/>
        <family val="2"/>
        <charset val="238"/>
        <scheme val="minor"/>
      </rPr>
      <t>Podpora polytechnického vzdělávání a rozvoje moderních didaktických forem.</t>
    </r>
  </si>
  <si>
    <r>
      <rPr>
        <b/>
        <sz val="10"/>
        <rFont val="Calibri"/>
        <family val="2"/>
        <charset val="238"/>
        <scheme val="minor"/>
      </rPr>
      <t xml:space="preserve">Polytechnický worskhop pro učitele v MŠ </t>
    </r>
    <r>
      <rPr>
        <sz val="10"/>
        <rFont val="Calibri"/>
        <family val="2"/>
        <charset val="238"/>
        <scheme val="minor"/>
      </rPr>
      <t xml:space="preserve">
</t>
    </r>
    <r>
      <rPr>
        <i/>
        <sz val="10"/>
        <rFont val="Calibri"/>
        <family val="2"/>
        <charset val="238"/>
        <scheme val="minor"/>
      </rPr>
      <t>Podpora polytechnického vzdělávání.</t>
    </r>
  </si>
  <si>
    <r>
      <rPr>
        <b/>
        <sz val="10"/>
        <rFont val="Calibri"/>
        <family val="2"/>
        <charset val="238"/>
        <scheme val="minor"/>
      </rPr>
      <t>Projektový den s mobilní polytechnickou učebnou</t>
    </r>
    <r>
      <rPr>
        <sz val="10"/>
        <rFont val="Calibri"/>
        <family val="2"/>
        <charset val="238"/>
        <scheme val="minor"/>
      </rPr>
      <t xml:space="preserve">
</t>
    </r>
    <r>
      <rPr>
        <i/>
        <sz val="10"/>
        <rFont val="Calibri"/>
        <family val="2"/>
        <charset val="238"/>
        <scheme val="minor"/>
      </rPr>
      <t>Podpora polytechnického vzdělávání.</t>
    </r>
  </si>
  <si>
    <r>
      <t xml:space="preserve">Mobilní polytechnická učebna - Kroužky polytechnické výchovy na ZŠ 
</t>
    </r>
    <r>
      <rPr>
        <i/>
        <sz val="10"/>
        <rFont val="Calibri"/>
        <family val="2"/>
        <charset val="238"/>
        <scheme val="minor"/>
      </rPr>
      <t>Podpora polytechnického vzdělávání</t>
    </r>
  </si>
  <si>
    <r>
      <t xml:space="preserve">Mobilní polytechnická učebna - Letní projektové dny v rámci příměstských táborů
</t>
    </r>
    <r>
      <rPr>
        <i/>
        <sz val="10"/>
        <rFont val="Calibri"/>
        <family val="2"/>
        <charset val="238"/>
        <scheme val="minor"/>
      </rPr>
      <t>Podpora polytechnického vzdělávání</t>
    </r>
  </si>
  <si>
    <r>
      <rPr>
        <b/>
        <sz val="10"/>
        <rFont val="Calibri"/>
        <family val="2"/>
        <charset val="238"/>
        <scheme val="minor"/>
      </rPr>
      <t>Tvorba metodického materiálu pro polytechniku</t>
    </r>
    <r>
      <rPr>
        <sz val="10"/>
        <rFont val="Calibri"/>
        <family val="2"/>
        <charset val="238"/>
        <scheme val="minor"/>
      </rPr>
      <t xml:space="preserve">
</t>
    </r>
    <r>
      <rPr>
        <i/>
        <sz val="10"/>
        <rFont val="Calibri"/>
        <family val="2"/>
        <charset val="238"/>
        <scheme val="minor"/>
      </rPr>
      <t>Podpora polytechnického vzdělávání.</t>
    </r>
  </si>
  <si>
    <r>
      <rPr>
        <b/>
        <sz val="10"/>
        <rFont val="Calibri"/>
        <family val="2"/>
        <charset val="238"/>
        <scheme val="minor"/>
      </rPr>
      <t>Webinář pro rodiče: Jak podpořit osobnostní růst dětí</t>
    </r>
    <r>
      <rPr>
        <sz val="10"/>
        <rFont val="Calibri"/>
        <family val="2"/>
        <charset val="238"/>
        <scheme val="minor"/>
      </rPr>
      <t xml:space="preserve">
</t>
    </r>
    <r>
      <rPr>
        <i/>
        <sz val="10"/>
        <rFont val="Calibri"/>
        <family val="2"/>
        <charset val="238"/>
        <scheme val="minor"/>
      </rPr>
      <t xml:space="preserve">Podpora zapojování rodičů do procesu vzdělávání </t>
    </r>
  </si>
  <si>
    <r>
      <rPr>
        <b/>
        <sz val="10"/>
        <rFont val="Calibri"/>
        <family val="2"/>
        <charset val="238"/>
        <scheme val="minor"/>
      </rPr>
      <t>Sebepoznání pro žáky 8. a 9. tříd</t>
    </r>
    <r>
      <rPr>
        <sz val="10"/>
        <rFont val="Calibri"/>
        <family val="2"/>
        <charset val="238"/>
        <scheme val="minor"/>
      </rPr>
      <t xml:space="preserve">
</t>
    </r>
    <r>
      <rPr>
        <i/>
        <sz val="10"/>
        <rFont val="Calibri"/>
        <family val="2"/>
        <charset val="238"/>
        <scheme val="minor"/>
      </rPr>
      <t>Podpora rozvoje osobnosti žáků
PŘÍLEŽITOST</t>
    </r>
  </si>
  <si>
    <r>
      <rPr>
        <b/>
        <sz val="10"/>
        <rFont val="Calibri"/>
        <family val="2"/>
        <charset val="238"/>
        <scheme val="minor"/>
      </rPr>
      <t>Kritické myšlení v praxi</t>
    </r>
    <r>
      <rPr>
        <sz val="10"/>
        <rFont val="Calibri"/>
        <family val="2"/>
        <charset val="238"/>
        <scheme val="minor"/>
      </rPr>
      <t xml:space="preserve">
</t>
    </r>
    <r>
      <rPr>
        <i/>
        <sz val="10"/>
        <rFont val="Calibri"/>
        <family val="2"/>
        <charset val="238"/>
        <scheme val="minor"/>
      </rPr>
      <t>Podpora rovných příležitosí ve vzdělávání
PŘÍLEŽITOST</t>
    </r>
  </si>
  <si>
    <r>
      <rPr>
        <b/>
        <sz val="10"/>
        <rFont val="Calibri"/>
        <family val="2"/>
        <charset val="238"/>
        <scheme val="minor"/>
      </rPr>
      <t>Kurz osobnostního rozvoje</t>
    </r>
    <r>
      <rPr>
        <sz val="10"/>
        <rFont val="Calibri"/>
        <family val="2"/>
        <charset val="238"/>
        <scheme val="minor"/>
      </rPr>
      <t xml:space="preserve">
</t>
    </r>
    <r>
      <rPr>
        <i/>
        <sz val="10"/>
        <rFont val="Calibri"/>
        <family val="2"/>
        <charset val="238"/>
        <scheme val="minor"/>
      </rPr>
      <t>Podpora wellbeingu pedagogických pracovníků</t>
    </r>
  </si>
  <si>
    <r>
      <rPr>
        <b/>
        <sz val="10"/>
        <rFont val="Calibri"/>
        <family val="2"/>
        <charset val="238"/>
        <scheme val="minor"/>
      </rPr>
      <t>Setkávání výchovných poradců</t>
    </r>
    <r>
      <rPr>
        <sz val="10"/>
        <rFont val="Calibri"/>
        <family val="2"/>
        <charset val="238"/>
        <scheme val="minor"/>
      </rPr>
      <t xml:space="preserve">
</t>
    </r>
    <r>
      <rPr>
        <i/>
        <sz val="10"/>
        <rFont val="Calibri"/>
        <family val="2"/>
        <charset val="238"/>
        <scheme val="minor"/>
      </rPr>
      <t>Podpora rovných příležitosí ve vzdělávání
PŘÍLEŽITOST</t>
    </r>
  </si>
  <si>
    <r>
      <rPr>
        <b/>
        <sz val="10"/>
        <rFont val="Calibri"/>
        <family val="2"/>
        <charset val="238"/>
        <scheme val="minor"/>
      </rPr>
      <t>Setkávání asistentů pedagoga</t>
    </r>
    <r>
      <rPr>
        <sz val="10"/>
        <rFont val="Calibri"/>
        <family val="2"/>
        <charset val="238"/>
        <scheme val="minor"/>
      </rPr>
      <t xml:space="preserve">
</t>
    </r>
    <r>
      <rPr>
        <i/>
        <sz val="10"/>
        <rFont val="Calibri"/>
        <family val="2"/>
        <charset val="238"/>
        <scheme val="minor"/>
      </rPr>
      <t>Podpora rovných příležitosí ve vzdělávání
PŘÍLEŽITOST</t>
    </r>
  </si>
  <si>
    <r>
      <rPr>
        <b/>
        <sz val="10"/>
        <rFont val="Calibri"/>
        <family val="2"/>
        <charset val="238"/>
        <scheme val="minor"/>
      </rPr>
      <t>Podpora nadaných dětí</t>
    </r>
    <r>
      <rPr>
        <sz val="10"/>
        <rFont val="Calibri"/>
        <family val="2"/>
        <charset val="238"/>
        <scheme val="minor"/>
      </rPr>
      <t xml:space="preserve">
</t>
    </r>
    <r>
      <rPr>
        <i/>
        <sz val="10"/>
        <rFont val="Calibri"/>
        <family val="2"/>
        <charset val="238"/>
        <scheme val="minor"/>
      </rPr>
      <t>Podpora rovných příležitosí ve vzdělávání
PŘÍLEŽITOST</t>
    </r>
  </si>
  <si>
    <r>
      <rPr>
        <b/>
        <sz val="10"/>
        <rFont val="Calibri"/>
        <family val="2"/>
        <charset val="238"/>
        <scheme val="minor"/>
      </rPr>
      <t>InspiroMAP pro 2. stupeň</t>
    </r>
    <r>
      <rPr>
        <sz val="10"/>
        <rFont val="Calibri"/>
        <family val="2"/>
        <charset val="238"/>
        <scheme val="minor"/>
      </rPr>
      <t xml:space="preserve">
</t>
    </r>
    <r>
      <rPr>
        <i/>
        <sz val="10"/>
        <rFont val="Calibri"/>
        <family val="2"/>
        <charset val="238"/>
        <scheme val="minor"/>
      </rPr>
      <t>Podpora čtenářské gramotnosti</t>
    </r>
  </si>
  <si>
    <r>
      <rPr>
        <b/>
        <sz val="10"/>
        <rFont val="Calibri"/>
        <family val="2"/>
        <charset val="238"/>
        <scheme val="minor"/>
      </rPr>
      <t>Zavedení InspiroMAPu pro 2. stupeň ZŠ</t>
    </r>
    <r>
      <rPr>
        <sz val="10"/>
        <rFont val="Calibri"/>
        <family val="2"/>
        <charset val="238"/>
        <scheme val="minor"/>
      </rPr>
      <t xml:space="preserve">
</t>
    </r>
    <r>
      <rPr>
        <i/>
        <sz val="10"/>
        <rFont val="Calibri"/>
        <family val="2"/>
        <charset val="238"/>
        <scheme val="minor"/>
      </rPr>
      <t>Podpora čtenářské gramotnosti</t>
    </r>
  </si>
  <si>
    <t>Podpora čtenářské gramotnosti na 2. stupni ZŠ. Zavedení vytvořeného materiálu do běžné výuky na ZŠ.</t>
  </si>
  <si>
    <t>Seminář pro češtináře 2. stupně. Představení vytvořeného materiálu InspiroMAPu pro 2. stupeň ZŠ.</t>
  </si>
  <si>
    <r>
      <rPr>
        <b/>
        <sz val="10"/>
        <rFont val="Calibri"/>
        <family val="2"/>
        <charset val="238"/>
        <scheme val="minor"/>
      </rPr>
      <t>InspiroMAP pro MŠ</t>
    </r>
    <r>
      <rPr>
        <sz val="10"/>
        <rFont val="Calibri"/>
        <family val="2"/>
        <charset val="238"/>
        <scheme val="minor"/>
      </rPr>
      <t xml:space="preserve">
</t>
    </r>
    <r>
      <rPr>
        <i/>
        <sz val="10"/>
        <rFont val="Calibri"/>
        <family val="2"/>
        <charset val="238"/>
        <scheme val="minor"/>
      </rPr>
      <t>Podpora čtenářské pregramotnosti</t>
    </r>
  </si>
  <si>
    <r>
      <rPr>
        <b/>
        <sz val="10"/>
        <rFont val="Calibri"/>
        <family val="2"/>
        <charset val="238"/>
        <scheme val="minor"/>
      </rPr>
      <t>Zavedení InspiroMAPu pro MŠ</t>
    </r>
    <r>
      <rPr>
        <sz val="10"/>
        <rFont val="Calibri"/>
        <family val="2"/>
        <charset val="238"/>
        <scheme val="minor"/>
      </rPr>
      <t xml:space="preserve">
</t>
    </r>
    <r>
      <rPr>
        <i/>
        <sz val="10"/>
        <rFont val="Calibri"/>
        <family val="2"/>
        <charset val="238"/>
        <scheme val="minor"/>
      </rPr>
      <t>Podpora čtenářské pregramotnosti</t>
    </r>
  </si>
  <si>
    <r>
      <t xml:space="preserve">Setkávání logopedických asistentů
</t>
    </r>
    <r>
      <rPr>
        <i/>
        <sz val="10"/>
        <rFont val="Calibri"/>
        <family val="2"/>
        <charset val="238"/>
        <scheme val="minor"/>
      </rPr>
      <t>Podpora</t>
    </r>
    <r>
      <rPr>
        <b/>
        <sz val="10"/>
        <rFont val="Calibri"/>
        <family val="2"/>
        <charset val="238"/>
        <scheme val="minor"/>
      </rPr>
      <t xml:space="preserve"> č</t>
    </r>
    <r>
      <rPr>
        <i/>
        <sz val="10"/>
        <rFont val="Calibri"/>
        <family val="2"/>
        <charset val="238"/>
        <scheme val="minor"/>
      </rPr>
      <t>tenářské pregramotnosti a rovný přístup ke vzdělávání
PŘÍLEŽITOST</t>
    </r>
  </si>
  <si>
    <r>
      <rPr>
        <b/>
        <sz val="10"/>
        <rFont val="Calibri"/>
        <family val="2"/>
        <charset val="238"/>
        <scheme val="minor"/>
      </rPr>
      <t>Kurz Maxík</t>
    </r>
    <r>
      <rPr>
        <sz val="10"/>
        <rFont val="Calibri"/>
        <family val="2"/>
        <charset val="238"/>
        <scheme val="minor"/>
      </rPr>
      <t xml:space="preserve">
</t>
    </r>
    <r>
      <rPr>
        <i/>
        <sz val="10"/>
        <rFont val="Calibri"/>
        <family val="2"/>
        <charset val="238"/>
        <scheme val="minor"/>
      </rPr>
      <t>Podpora</t>
    </r>
    <r>
      <rPr>
        <sz val="10"/>
        <rFont val="Calibri"/>
        <family val="2"/>
        <charset val="238"/>
        <scheme val="minor"/>
      </rPr>
      <t xml:space="preserve"> č</t>
    </r>
    <r>
      <rPr>
        <i/>
        <sz val="10"/>
        <rFont val="Calibri"/>
        <family val="2"/>
        <charset val="238"/>
        <scheme val="minor"/>
      </rPr>
      <t>tenářské pregramotnosti a usnadnění přechodu mezi MŠ a ZŠ
PŘÍLEŽITOST</t>
    </r>
  </si>
  <si>
    <r>
      <rPr>
        <b/>
        <sz val="10"/>
        <rFont val="Calibri"/>
        <family val="2"/>
        <charset val="238"/>
        <scheme val="minor"/>
      </rPr>
      <t>Kapuce od mikiny</t>
    </r>
    <r>
      <rPr>
        <sz val="10"/>
        <rFont val="Calibri"/>
        <family val="2"/>
        <charset val="238"/>
        <scheme val="minor"/>
      </rPr>
      <t xml:space="preserve">
</t>
    </r>
    <r>
      <rPr>
        <i/>
        <sz val="10"/>
        <rFont val="Calibri"/>
        <family val="2"/>
        <charset val="238"/>
        <scheme val="minor"/>
      </rPr>
      <t>Podpora čtenářské gramotnosti a rozvoj osobnosti žáka
PŘÍLEŽITOST</t>
    </r>
  </si>
  <si>
    <r>
      <rPr>
        <b/>
        <sz val="10"/>
        <rFont val="Calibri"/>
        <family val="2"/>
        <charset val="238"/>
        <scheme val="minor"/>
      </rPr>
      <t>Čtenářská gramotnost v odborných předmětech</t>
    </r>
    <r>
      <rPr>
        <sz val="10"/>
        <rFont val="Calibri"/>
        <family val="2"/>
        <charset val="238"/>
        <scheme val="minor"/>
      </rPr>
      <t xml:space="preserve">
</t>
    </r>
    <r>
      <rPr>
        <i/>
        <sz val="10"/>
        <rFont val="Calibri"/>
        <family val="2"/>
        <charset val="238"/>
        <scheme val="minor"/>
      </rPr>
      <t>Podpora čtenářské gramotnosti</t>
    </r>
  </si>
  <si>
    <r>
      <rPr>
        <b/>
        <sz val="10"/>
        <rFont val="Calibri"/>
        <family val="2"/>
        <charset val="238"/>
        <scheme val="minor"/>
      </rPr>
      <t>Od myšlenky ke knize - projektový den</t>
    </r>
    <r>
      <rPr>
        <sz val="10"/>
        <rFont val="Calibri"/>
        <family val="2"/>
        <charset val="238"/>
        <scheme val="minor"/>
      </rPr>
      <t xml:space="preserve">
</t>
    </r>
    <r>
      <rPr>
        <i/>
        <sz val="10"/>
        <rFont val="Calibri"/>
        <family val="2"/>
        <charset val="238"/>
        <scheme val="minor"/>
      </rPr>
      <t>Podpora čtenářské pregramotnosti</t>
    </r>
  </si>
  <si>
    <r>
      <rPr>
        <b/>
        <sz val="10"/>
        <rFont val="Calibri"/>
        <family val="2"/>
        <charset val="238"/>
        <scheme val="minor"/>
      </rPr>
      <t>Logopedický seminář pro rodiče dětí v MŠ</t>
    </r>
    <r>
      <rPr>
        <sz val="10"/>
        <rFont val="Calibri"/>
        <family val="2"/>
        <charset val="238"/>
        <scheme val="minor"/>
      </rPr>
      <t xml:space="preserve">
</t>
    </r>
    <r>
      <rPr>
        <i/>
        <sz val="10"/>
        <rFont val="Calibri"/>
        <family val="2"/>
        <charset val="238"/>
        <scheme val="minor"/>
      </rPr>
      <t>Podpora čtenářské pregramotnosti a usnadnění přechodu mezi MŠ a ZŠ
PŘÍLEŽITOST</t>
    </r>
  </si>
  <si>
    <r>
      <t xml:space="preserve">Kroužek logopedické prevence v MŠ
</t>
    </r>
    <r>
      <rPr>
        <i/>
        <sz val="10"/>
        <rFont val="Calibri"/>
        <family val="2"/>
        <charset val="238"/>
        <scheme val="minor"/>
      </rPr>
      <t>Podpora rovných příležitostí ke vzdělávání
PŘÍLEŽITOST</t>
    </r>
  </si>
  <si>
    <r>
      <t xml:space="preserve">Kyberbezpečnost
</t>
    </r>
    <r>
      <rPr>
        <i/>
        <sz val="10"/>
        <rFont val="Calibri"/>
        <family val="2"/>
        <charset val="238"/>
        <scheme val="minor"/>
      </rPr>
      <t>Podpora digitální gramotnosti</t>
    </r>
  </si>
  <si>
    <r>
      <rPr>
        <b/>
        <sz val="10"/>
        <rFont val="Calibri"/>
        <family val="2"/>
        <charset val="238"/>
        <scheme val="minor"/>
      </rPr>
      <t>Příměstské tábory pro děti zdravotně znevýhodněné a pečující rodiče</t>
    </r>
    <r>
      <rPr>
        <sz val="10"/>
        <rFont val="Calibri"/>
        <family val="2"/>
        <charset val="238"/>
        <scheme val="minor"/>
      </rPr>
      <t xml:space="preserve">
</t>
    </r>
    <r>
      <rPr>
        <i/>
        <sz val="10"/>
        <rFont val="Calibri"/>
        <family val="2"/>
        <charset val="238"/>
        <scheme val="minor"/>
      </rPr>
      <t>Podpora rovných příležitostí ke vzdělávání.
PŘÍLEŽITOST</t>
    </r>
  </si>
  <si>
    <r>
      <t xml:space="preserve">Tvorba výkových materiálů v oblasti místně zakotveného učení
</t>
    </r>
    <r>
      <rPr>
        <i/>
        <sz val="10"/>
        <rFont val="Calibri"/>
        <family val="2"/>
        <charset val="238"/>
        <scheme val="minor"/>
      </rPr>
      <t>Podpora místně zakotveného učení</t>
    </r>
  </si>
  <si>
    <t>pedagogové MŠ a ZŠ, SVČ
pedagogové dějepisu, vlastivědy, přírodopisu a přírodovědy</t>
  </si>
  <si>
    <r>
      <t xml:space="preserve">Soutěž v questingu
</t>
    </r>
    <r>
      <rPr>
        <i/>
        <sz val="10"/>
        <rFont val="Calibri"/>
        <family val="2"/>
        <charset val="238"/>
        <scheme val="minor"/>
      </rPr>
      <t>Podpora místně zakotveného učení</t>
    </r>
  </si>
  <si>
    <r>
      <t xml:space="preserve">Praktická škola v ekocentru Chaloupky o.p.s., Kněžice
</t>
    </r>
    <r>
      <rPr>
        <i/>
        <sz val="10"/>
        <rFont val="Calibri"/>
        <family val="2"/>
        <charset val="238"/>
        <scheme val="minor"/>
      </rPr>
      <t>Podpora místně zakotveného učení, EVVO, demokratického učení</t>
    </r>
  </si>
  <si>
    <r>
      <rPr>
        <b/>
        <sz val="10"/>
        <rFont val="Calibri"/>
        <family val="2"/>
        <charset val="238"/>
        <scheme val="minor"/>
      </rPr>
      <t xml:space="preserve">Praktické semináře a workshopy
</t>
    </r>
    <r>
      <rPr>
        <i/>
        <sz val="10"/>
        <rFont val="Calibri"/>
        <family val="2"/>
        <charset val="238"/>
        <scheme val="minor"/>
      </rPr>
      <t>Podpora EVVO</t>
    </r>
    <r>
      <rPr>
        <sz val="10"/>
        <rFont val="Calibri"/>
        <family val="2"/>
        <charset val="238"/>
        <scheme val="minor"/>
      </rPr>
      <t xml:space="preserve">
</t>
    </r>
  </si>
  <si>
    <r>
      <rPr>
        <b/>
        <sz val="10"/>
        <rFont val="Calibri"/>
        <family val="2"/>
        <charset val="238"/>
        <scheme val="minor"/>
      </rPr>
      <t xml:space="preserve">Parlament meetings - pravidelná setkávání žákovských parlamentů
</t>
    </r>
    <r>
      <rPr>
        <i/>
        <sz val="10"/>
        <rFont val="Calibri"/>
        <family val="2"/>
        <charset val="238"/>
        <scheme val="minor"/>
      </rPr>
      <t xml:space="preserve">Podpora demokratického učení </t>
    </r>
    <r>
      <rPr>
        <b/>
        <sz val="10"/>
        <rFont val="Calibri"/>
        <family val="2"/>
        <charset val="238"/>
        <scheme val="minor"/>
      </rPr>
      <t xml:space="preserve">
</t>
    </r>
    <r>
      <rPr>
        <sz val="10"/>
        <rFont val="Calibri"/>
        <family val="2"/>
        <charset val="238"/>
        <scheme val="minor"/>
      </rPr>
      <t xml:space="preserve">
</t>
    </r>
  </si>
  <si>
    <r>
      <t xml:space="preserve">Akční výzva pro žákovské parlamenty se závěrečnou prezentací
</t>
    </r>
    <r>
      <rPr>
        <i/>
        <sz val="10"/>
        <rFont val="Calibri"/>
        <family val="2"/>
        <charset val="238"/>
        <scheme val="minor"/>
      </rPr>
      <t xml:space="preserve">Podpora demokratického učení </t>
    </r>
  </si>
  <si>
    <r>
      <t xml:space="preserve">AktivoMAP
</t>
    </r>
    <r>
      <rPr>
        <i/>
        <sz val="10"/>
        <rFont val="Calibri"/>
        <family val="2"/>
        <charset val="238"/>
        <scheme val="minor"/>
      </rPr>
      <t xml:space="preserve">Podpora demokratického učení </t>
    </r>
  </si>
  <si>
    <t xml:space="preserve">žáci ZŠ a žákovské parlamenty
koordinátoři žákovských parlamentů </t>
  </si>
  <si>
    <r>
      <rPr>
        <b/>
        <sz val="10"/>
        <rFont val="Calibri"/>
        <family val="2"/>
        <charset val="238"/>
        <scheme val="minor"/>
      </rPr>
      <t xml:space="preserve">Metodická setkávání pedagogů přírodovědných předmětů
</t>
    </r>
    <r>
      <rPr>
        <i/>
        <sz val="10"/>
        <rFont val="Calibri"/>
        <family val="2"/>
        <charset val="238"/>
        <scheme val="minor"/>
      </rPr>
      <t xml:space="preserve">Podpora EVVO
</t>
    </r>
  </si>
  <si>
    <r>
      <rPr>
        <b/>
        <sz val="10"/>
        <rFont val="Calibri"/>
        <family val="2"/>
        <charset val="238"/>
        <scheme val="minor"/>
      </rPr>
      <t xml:space="preserve">Ekomapa jako ekologická navigace
</t>
    </r>
    <r>
      <rPr>
        <i/>
        <sz val="10"/>
        <rFont val="Calibri"/>
        <family val="2"/>
        <charset val="238"/>
        <scheme val="minor"/>
      </rPr>
      <t>Podpora EVVO</t>
    </r>
    <r>
      <rPr>
        <sz val="10"/>
        <rFont val="Calibri"/>
        <family val="2"/>
        <charset val="238"/>
        <scheme val="minor"/>
      </rPr>
      <t xml:space="preserve">
</t>
    </r>
  </si>
  <si>
    <r>
      <t xml:space="preserve">Výtvarné dílny - projektové dny pro zuš
</t>
    </r>
    <r>
      <rPr>
        <i/>
        <sz val="10"/>
        <rFont val="Calibri"/>
        <family val="2"/>
        <charset val="238"/>
        <scheme val="minor"/>
      </rPr>
      <t>Podpora kreativity</t>
    </r>
  </si>
  <si>
    <r>
      <t xml:space="preserve">Pozemky a dílny pro 21. století 
</t>
    </r>
    <r>
      <rPr>
        <i/>
        <sz val="10"/>
        <rFont val="Calibri"/>
        <family val="2"/>
        <charset val="238"/>
        <scheme val="minor"/>
      </rPr>
      <t>Podpora EVVO, polytechniky</t>
    </r>
  </si>
  <si>
    <r>
      <t xml:space="preserve">InspiroMAP pro matematiku
</t>
    </r>
    <r>
      <rPr>
        <i/>
        <sz val="10"/>
        <rFont val="Calibri"/>
        <family val="2"/>
        <charset val="238"/>
        <scheme val="minor"/>
      </rPr>
      <t>Podpora matematické gramotnosti</t>
    </r>
  </si>
  <si>
    <r>
      <t xml:space="preserve">Kdo hraje, ten jede - 1. stupeň ZŠ
</t>
    </r>
    <r>
      <rPr>
        <i/>
        <sz val="10"/>
        <rFont val="Calibri"/>
        <family val="2"/>
        <charset val="238"/>
        <scheme val="minor"/>
      </rPr>
      <t>Podpora matematické gramotnosti
PŘÍLEŽITOST</t>
    </r>
  </si>
  <si>
    <r>
      <t xml:space="preserve">Kdo hraje, ten jede - 2. stupeň ZŠ
</t>
    </r>
    <r>
      <rPr>
        <i/>
        <sz val="10"/>
        <rFont val="Calibri"/>
        <family val="2"/>
        <charset val="238"/>
        <scheme val="minor"/>
      </rPr>
      <t>Podpora matematické gramotnosti
PŘÍLEŽITOST</t>
    </r>
  </si>
  <si>
    <r>
      <rPr>
        <b/>
        <sz val="10"/>
        <rFont val="Calibri"/>
        <family val="2"/>
        <charset val="238"/>
        <scheme val="minor"/>
      </rPr>
      <t>Výjezd vedoucích pracovníků ZŠ</t>
    </r>
    <r>
      <rPr>
        <sz val="10"/>
        <rFont val="Calibri"/>
        <family val="2"/>
        <charset val="238"/>
        <scheme val="minor"/>
      </rPr>
      <t xml:space="preserve">
</t>
    </r>
    <r>
      <rPr>
        <i/>
        <sz val="10"/>
        <rFont val="Calibri"/>
        <family val="2"/>
        <charset val="238"/>
        <scheme val="minor"/>
      </rPr>
      <t xml:space="preserve">Podpora vedení škol - síťování, sdílení, vzájemná profesní podpora  
</t>
    </r>
  </si>
  <si>
    <r>
      <rPr>
        <b/>
        <sz val="10"/>
        <rFont val="Calibri"/>
        <family val="2"/>
        <charset val="238"/>
        <scheme val="minor"/>
      </rPr>
      <t xml:space="preserve">Výjezd vedoucích pracovníků MŠ
</t>
    </r>
    <r>
      <rPr>
        <i/>
        <sz val="10"/>
        <rFont val="Calibri"/>
        <family val="2"/>
        <charset val="238"/>
        <scheme val="minor"/>
      </rPr>
      <t xml:space="preserve">Podpora vedení škol - síťování, sdílení, vzájemná profesní podpora  </t>
    </r>
  </si>
  <si>
    <r>
      <rPr>
        <b/>
        <sz val="10"/>
        <rFont val="Calibri"/>
        <family val="2"/>
        <charset val="238"/>
        <scheme val="minor"/>
      </rPr>
      <t>Otevřená ředitelna - společná setkávání vedoucích pracovníků MŠ</t>
    </r>
    <r>
      <rPr>
        <sz val="10"/>
        <rFont val="Calibri"/>
        <family val="2"/>
        <charset val="238"/>
        <scheme val="minor"/>
      </rPr>
      <t xml:space="preserve">
</t>
    </r>
    <r>
      <rPr>
        <i/>
        <sz val="10"/>
        <rFont val="Calibri"/>
        <family val="2"/>
        <charset val="238"/>
        <scheme val="minor"/>
      </rPr>
      <t xml:space="preserve">Podpora vedení škol - síťování, sdílení, vzájemná profesní podpora  </t>
    </r>
  </si>
  <si>
    <r>
      <rPr>
        <b/>
        <sz val="10"/>
        <rFont val="Calibri"/>
        <family val="2"/>
        <charset val="238"/>
        <scheme val="minor"/>
      </rPr>
      <t>Otevřená ředitelna - společná setkávání vedoucích pracovníků ZŠ - prvostupňových</t>
    </r>
    <r>
      <rPr>
        <sz val="10"/>
        <rFont val="Calibri"/>
        <family val="2"/>
        <charset val="238"/>
        <scheme val="minor"/>
      </rPr>
      <t xml:space="preserve">
</t>
    </r>
    <r>
      <rPr>
        <i/>
        <sz val="10"/>
        <rFont val="Calibri"/>
        <family val="2"/>
        <charset val="238"/>
        <scheme val="minor"/>
      </rPr>
      <t xml:space="preserve">Podpora vedení škol - síťování, sdílení, vzájemná profesní podpora  </t>
    </r>
  </si>
  <si>
    <r>
      <rPr>
        <b/>
        <sz val="10"/>
        <rFont val="Calibri"/>
        <family val="2"/>
        <charset val="238"/>
        <scheme val="minor"/>
      </rPr>
      <t>Otevřená ředitelna - společná setkávání vedoucích pracovníků ZŠ</t>
    </r>
    <r>
      <rPr>
        <sz val="10"/>
        <rFont val="Calibri"/>
        <family val="2"/>
        <charset val="238"/>
        <scheme val="minor"/>
      </rPr>
      <t xml:space="preserve">
</t>
    </r>
    <r>
      <rPr>
        <i/>
        <sz val="10"/>
        <rFont val="Calibri"/>
        <family val="2"/>
        <charset val="238"/>
        <scheme val="minor"/>
      </rPr>
      <t xml:space="preserve">Podpora vedení škol - síťování, sdílení, vzájemná profesní podpora  </t>
    </r>
  </si>
  <si>
    <r>
      <rPr>
        <b/>
        <sz val="10"/>
        <rFont val="Calibri"/>
        <family val="2"/>
        <charset val="238"/>
        <scheme val="minor"/>
      </rPr>
      <t xml:space="preserve">Podpora tvorby strategie školy - vize, mise, stanovení strategických cílů </t>
    </r>
    <r>
      <rPr>
        <sz val="10"/>
        <rFont val="Calibri"/>
        <family val="2"/>
        <charset val="238"/>
        <scheme val="minor"/>
      </rPr>
      <t xml:space="preserve">- navazuje na výjezd
</t>
    </r>
    <r>
      <rPr>
        <i/>
        <sz val="10"/>
        <rFont val="Calibri"/>
        <family val="2"/>
        <charset val="238"/>
        <scheme val="minor"/>
      </rPr>
      <t>Podpora strategického řízení škol</t>
    </r>
  </si>
  <si>
    <r>
      <t xml:space="preserve">Otevřené školy - informativní setkání ke kvalitě vzdělávání
</t>
    </r>
    <r>
      <rPr>
        <i/>
        <sz val="10"/>
        <rFont val="Calibri"/>
        <family val="2"/>
        <charset val="238"/>
        <scheme val="minor"/>
      </rPr>
      <t xml:space="preserve">Síťování, sdílení, vzájemná profesní podpora  </t>
    </r>
  </si>
  <si>
    <r>
      <t xml:space="preserve">Budování vzájemné spolupráce ve vzdělávání napříč okresem Opava - Okresní partnerství
</t>
    </r>
    <r>
      <rPr>
        <i/>
        <sz val="10"/>
        <rFont val="Calibri"/>
        <family val="2"/>
        <charset val="238"/>
        <scheme val="minor"/>
      </rPr>
      <t xml:space="preserve">Síťování, sdílení, vzájemná profesní podpora </t>
    </r>
  </si>
  <si>
    <t>žákovské parlamenty
(žáci ZŠ navštěvující žákovské parlamenty)</t>
  </si>
  <si>
    <t xml:space="preserve">pedagogové, rodiče, veřejnost
</t>
  </si>
  <si>
    <t>Přepočet rozpočtu - přidání v DPP
01/2025</t>
  </si>
  <si>
    <t>Přepočet rozpočtu - dorovnání z ušetřených aktivit</t>
  </si>
  <si>
    <t>DPP lektor
(původně)</t>
  </si>
  <si>
    <t>můžu rozdělit mezi ostatní aktivity z těch, kde se šetřilo</t>
  </si>
  <si>
    <t>Ostatní náklady (původní)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</si>
</sst>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5]mmmm\ yy;@"/>
    <numFmt numFmtId="165" formatCode="dd\.mm\.yyyy"/>
    <numFmt numFmtId="166" formatCode="0.0"/>
  </numFmts>
  <fonts count="23" x14ac:knownFonts="1">
    <font>
      <sz val="11"/>
      <color theme="1"/>
      <name val="Calibri"/>
      <family val="2"/>
      <charset val="238"/>
      <scheme val="minor"/>
    </font>
    <font>
      <b/>
      <sz val="9"/>
      <color theme="1"/>
      <name val="Calibri"/>
      <family val="2"/>
      <charset val="238"/>
      <scheme val="minor"/>
    </font>
    <font>
      <sz val="9"/>
      <color theme="1"/>
      <name val="Calibri"/>
      <family val="2"/>
      <charset val="238"/>
      <scheme val="minor"/>
    </font>
    <font>
      <sz val="10"/>
      <color theme="1"/>
      <name val="Calibri"/>
      <family val="2"/>
      <charset val="238"/>
      <scheme val="minor"/>
    </font>
    <font>
      <sz val="9"/>
      <name val="Calibri"/>
      <family val="2"/>
      <charset val="238"/>
      <scheme val="minor"/>
    </font>
    <font>
      <b/>
      <sz val="11"/>
      <color theme="1"/>
      <name val="Calibri"/>
      <family val="2"/>
      <charset val="238"/>
      <scheme val="minor"/>
    </font>
    <font>
      <sz val="11"/>
      <color theme="1"/>
      <name val="Calibri"/>
      <family val="2"/>
      <charset val="238"/>
      <scheme val="minor"/>
    </font>
    <font>
      <b/>
      <sz val="10"/>
      <color theme="1"/>
      <name val="Calibri"/>
      <family val="2"/>
      <charset val="238"/>
      <scheme val="minor"/>
    </font>
    <font>
      <i/>
      <sz val="10"/>
      <color theme="1"/>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sz val="10"/>
      <color rgb="FFFF0000"/>
      <name val="Calibri"/>
      <family val="2"/>
      <charset val="238"/>
      <scheme val="minor"/>
    </font>
    <font>
      <b/>
      <sz val="9"/>
      <color indexed="81"/>
      <name val="Tahoma"/>
      <family val="2"/>
      <charset val="238"/>
    </font>
    <font>
      <sz val="9"/>
      <color indexed="81"/>
      <name val="Tahoma"/>
      <family val="2"/>
      <charset val="238"/>
    </font>
    <font>
      <b/>
      <sz val="10"/>
      <color theme="4" tint="-0.249977111117893"/>
      <name val="Calibri"/>
      <family val="2"/>
      <charset val="238"/>
      <scheme val="minor"/>
    </font>
    <font>
      <i/>
      <u/>
      <sz val="10"/>
      <color theme="1"/>
      <name val="Calibri"/>
      <family val="2"/>
      <charset val="238"/>
      <scheme val="minor"/>
    </font>
    <font>
      <b/>
      <sz val="9"/>
      <color rgb="FF0070C0"/>
      <name val="Calibri"/>
      <family val="2"/>
      <charset val="238"/>
      <scheme val="minor"/>
    </font>
    <font>
      <b/>
      <sz val="9"/>
      <name val="Calibri"/>
      <family val="2"/>
      <charset val="238"/>
      <scheme val="minor"/>
    </font>
    <font>
      <b/>
      <sz val="12"/>
      <color rgb="FF0070C0"/>
      <name val="Calibri"/>
      <family val="2"/>
      <charset val="238"/>
      <scheme val="minor"/>
    </font>
    <font>
      <sz val="8"/>
      <name val="Tahoma"/>
      <family val="2"/>
      <charset val="238"/>
    </font>
    <font>
      <sz val="11"/>
      <name val="Calibri"/>
      <family val="2"/>
      <charset val="238"/>
      <scheme val="minor"/>
    </font>
    <font>
      <b/>
      <sz val="10"/>
      <color rgb="FF0070C0"/>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E7F3FD"/>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777777"/>
      </left>
      <right/>
      <top style="thin">
        <color rgb="FF777777"/>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777777"/>
      </left>
      <right style="thin">
        <color indexed="64"/>
      </right>
      <top/>
      <bottom/>
      <diagonal/>
    </border>
    <border>
      <left/>
      <right style="thin">
        <color rgb="FF000000"/>
      </right>
      <top style="thin">
        <color rgb="FF000000"/>
      </top>
      <bottom/>
      <diagonal/>
    </border>
    <border>
      <left style="thin">
        <color indexed="64"/>
      </left>
      <right style="thin">
        <color indexed="64"/>
      </right>
      <top/>
      <bottom style="thin">
        <color rgb="FF000000"/>
      </bottom>
      <diagonal/>
    </border>
    <border>
      <left style="thin">
        <color rgb="FF777777"/>
      </left>
      <right/>
      <top style="thin">
        <color rgb="FF000000"/>
      </top>
      <bottom/>
      <diagonal/>
    </border>
    <border>
      <left style="thin">
        <color indexed="64"/>
      </left>
      <right style="thin">
        <color indexed="64"/>
      </right>
      <top style="thin">
        <color rgb="FF000000"/>
      </top>
      <bottom/>
      <diagonal/>
    </border>
    <border>
      <left/>
      <right style="thin">
        <color indexed="64"/>
      </right>
      <top/>
      <bottom style="thin">
        <color indexed="64"/>
      </bottom>
      <diagonal/>
    </border>
    <border>
      <left style="thin">
        <color rgb="FF777777"/>
      </left>
      <right/>
      <top/>
      <bottom/>
      <diagonal/>
    </border>
    <border>
      <left/>
      <right/>
      <top style="thin">
        <color indexed="64"/>
      </top>
      <bottom style="thin">
        <color indexed="64"/>
      </bottom>
      <diagonal/>
    </border>
  </borders>
  <cellStyleXfs count="2">
    <xf numFmtId="0" fontId="0" fillId="0" borderId="0"/>
    <xf numFmtId="0" fontId="6" fillId="0" borderId="0"/>
  </cellStyleXfs>
  <cellXfs count="147">
    <xf numFmtId="0" fontId="0" fillId="0" borderId="0" xfId="0"/>
    <xf numFmtId="0" fontId="2" fillId="0" borderId="1" xfId="0" applyFont="1" applyBorder="1" applyAlignment="1">
      <alignment vertical="top" wrapText="1"/>
    </xf>
    <xf numFmtId="0" fontId="0" fillId="0" borderId="0" xfId="0" applyAlignment="1">
      <alignment vertical="top"/>
    </xf>
    <xf numFmtId="0" fontId="0" fillId="0" borderId="0" xfId="0" applyAlignment="1">
      <alignment wrapText="1"/>
    </xf>
    <xf numFmtId="49" fontId="1" fillId="2" borderId="1" xfId="0" applyNumberFormat="1" applyFont="1" applyFill="1" applyBorder="1" applyAlignment="1" applyProtection="1">
      <alignment horizontal="center" vertical="center" wrapText="1"/>
      <protection locked="0"/>
    </xf>
    <xf numFmtId="0" fontId="5" fillId="0" borderId="0" xfId="0" applyFont="1"/>
    <xf numFmtId="0" fontId="2" fillId="0" borderId="1" xfId="0" applyFont="1" applyBorder="1" applyAlignment="1">
      <alignment horizontal="center" vertical="top"/>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0" fontId="10" fillId="0" borderId="1" xfId="0" applyFont="1" applyBorder="1" applyAlignment="1">
      <alignment horizontal="left" vertical="top" wrapText="1"/>
    </xf>
    <xf numFmtId="0" fontId="3" fillId="0" borderId="1" xfId="0" applyFont="1" applyBorder="1" applyAlignment="1">
      <alignment horizontal="center" vertical="top"/>
    </xf>
    <xf numFmtId="3" fontId="3" fillId="0" borderId="1" xfId="0" applyNumberFormat="1" applyFont="1" applyBorder="1" applyAlignment="1">
      <alignment horizontal="right" vertical="top" wrapText="1"/>
    </xf>
    <xf numFmtId="3" fontId="10" fillId="0" borderId="1" xfId="0" applyNumberFormat="1" applyFont="1" applyBorder="1" applyAlignment="1">
      <alignment horizontal="right" vertical="top" wrapText="1"/>
    </xf>
    <xf numFmtId="3" fontId="10" fillId="0" borderId="1" xfId="0" applyNumberFormat="1" applyFont="1" applyBorder="1" applyAlignment="1">
      <alignment horizontal="right" vertical="top"/>
    </xf>
    <xf numFmtId="0" fontId="3" fillId="0" borderId="1" xfId="0" applyFont="1" applyBorder="1" applyAlignment="1">
      <alignment horizontal="right" vertical="top"/>
    </xf>
    <xf numFmtId="0" fontId="10" fillId="3" borderId="1" xfId="0" applyFont="1" applyFill="1" applyBorder="1" applyAlignment="1">
      <alignment horizontal="left" vertical="top" wrapText="1"/>
    </xf>
    <xf numFmtId="0" fontId="3" fillId="3" borderId="1" xfId="0" applyFont="1" applyFill="1" applyBorder="1" applyAlignment="1">
      <alignment horizontal="left" vertical="top"/>
    </xf>
    <xf numFmtId="3" fontId="10" fillId="3" borderId="1" xfId="0" applyNumberFormat="1" applyFont="1" applyFill="1" applyBorder="1" applyAlignment="1">
      <alignment horizontal="right" vertical="top" wrapText="1"/>
    </xf>
    <xf numFmtId="3" fontId="10" fillId="3" borderId="1" xfId="0" applyNumberFormat="1" applyFont="1" applyFill="1" applyBorder="1" applyAlignment="1">
      <alignment horizontal="right" vertical="top"/>
    </xf>
    <xf numFmtId="0" fontId="10" fillId="3" borderId="1" xfId="0" applyFont="1" applyFill="1" applyBorder="1" applyAlignment="1">
      <alignment horizontal="left" vertical="top"/>
    </xf>
    <xf numFmtId="0" fontId="10" fillId="0" borderId="1" xfId="0" applyFont="1" applyBorder="1" applyAlignment="1">
      <alignment horizontal="right" vertical="top"/>
    </xf>
    <xf numFmtId="0" fontId="3" fillId="0" borderId="1" xfId="0" applyFont="1" applyBorder="1" applyAlignment="1">
      <alignment vertical="top" wrapText="1"/>
    </xf>
    <xf numFmtId="49" fontId="3" fillId="0" borderId="1" xfId="0" applyNumberFormat="1" applyFont="1" applyBorder="1" applyAlignment="1">
      <alignment horizontal="center" vertical="top"/>
    </xf>
    <xf numFmtId="3" fontId="3" fillId="0" borderId="1" xfId="0" applyNumberFormat="1" applyFont="1" applyBorder="1"/>
    <xf numFmtId="3" fontId="3" fillId="0" borderId="1" xfId="0" applyNumberFormat="1" applyFont="1" applyBorder="1" applyAlignment="1">
      <alignment vertical="top"/>
    </xf>
    <xf numFmtId="0" fontId="7" fillId="0" borderId="1" xfId="0" applyFont="1" applyBorder="1" applyAlignment="1">
      <alignment horizontal="left" vertical="top" wrapText="1"/>
    </xf>
    <xf numFmtId="0" fontId="10" fillId="0" borderId="1" xfId="0" applyFont="1" applyBorder="1" applyAlignment="1">
      <alignment horizontal="left" vertical="top"/>
    </xf>
    <xf numFmtId="0" fontId="2" fillId="0" borderId="0" xfId="0" applyFont="1" applyAlignment="1">
      <alignment vertical="top" wrapText="1"/>
    </xf>
    <xf numFmtId="0" fontId="10" fillId="3" borderId="1" xfId="0" applyFont="1" applyFill="1" applyBorder="1" applyAlignment="1">
      <alignment horizontal="right" vertical="top"/>
    </xf>
    <xf numFmtId="0" fontId="17" fillId="0" borderId="0" xfId="0" applyFont="1" applyAlignment="1">
      <alignment horizontal="left" vertical="top" wrapText="1"/>
    </xf>
    <xf numFmtId="0" fontId="9" fillId="0" borderId="1" xfId="0" applyFont="1" applyBorder="1" applyAlignment="1">
      <alignment horizontal="left" vertical="top" wrapText="1"/>
    </xf>
    <xf numFmtId="0" fontId="12" fillId="0" borderId="1" xfId="0" applyFont="1" applyBorder="1" applyAlignment="1">
      <alignment horizontal="left" vertical="top" wrapText="1"/>
    </xf>
    <xf numFmtId="0" fontId="18" fillId="4" borderId="1" xfId="0" applyFont="1" applyFill="1" applyBorder="1" applyAlignment="1">
      <alignment horizontal="center" vertical="center" wrapText="1"/>
    </xf>
    <xf numFmtId="3" fontId="4" fillId="0" borderId="1" xfId="0" applyNumberFormat="1" applyFont="1" applyBorder="1" applyAlignment="1">
      <alignment horizontal="left" vertical="top"/>
    </xf>
    <xf numFmtId="49" fontId="10"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49" fontId="10" fillId="0" borderId="1" xfId="0" applyNumberFormat="1" applyFont="1" applyBorder="1" applyAlignment="1">
      <alignment horizontal="center" vertical="top"/>
    </xf>
    <xf numFmtId="3" fontId="4" fillId="0" borderId="1" xfId="0" applyNumberFormat="1" applyFont="1" applyBorder="1" applyAlignment="1">
      <alignment horizontal="left" vertical="top" wrapText="1"/>
    </xf>
    <xf numFmtId="166" fontId="4" fillId="0" borderId="1" xfId="0" applyNumberFormat="1" applyFont="1" applyBorder="1" applyAlignment="1">
      <alignment horizontal="center" vertical="top" wrapText="1"/>
    </xf>
    <xf numFmtId="3" fontId="10" fillId="0" borderId="1" xfId="0" applyNumberFormat="1" applyFont="1" applyBorder="1" applyAlignment="1">
      <alignment horizontal="left" vertical="top" wrapText="1"/>
    </xf>
    <xf numFmtId="0" fontId="19" fillId="0" borderId="0" xfId="0" applyFont="1" applyAlignment="1">
      <alignment vertical="center"/>
    </xf>
    <xf numFmtId="3" fontId="19" fillId="0" borderId="0" xfId="0" applyNumberFormat="1" applyFont="1" applyAlignment="1">
      <alignment vertical="center"/>
    </xf>
    <xf numFmtId="0" fontId="0" fillId="0" borderId="0" xfId="0" applyAlignment="1">
      <alignment vertical="center"/>
    </xf>
    <xf numFmtId="3" fontId="7" fillId="0" borderId="0" xfId="0" applyNumberFormat="1" applyFont="1" applyAlignment="1">
      <alignment vertical="center"/>
    </xf>
    <xf numFmtId="49" fontId="3" fillId="3" borderId="1" xfId="0" applyNumberFormat="1" applyFont="1" applyFill="1" applyBorder="1" applyAlignment="1">
      <alignment horizontal="center" vertical="top" wrapText="1"/>
    </xf>
    <xf numFmtId="0" fontId="3" fillId="3" borderId="1" xfId="0" applyFont="1" applyFill="1" applyBorder="1" applyAlignment="1">
      <alignment horizontal="right" vertical="top" wrapText="1"/>
    </xf>
    <xf numFmtId="0" fontId="2" fillId="0" borderId="0" xfId="0" applyFont="1" applyAlignment="1">
      <alignment horizontal="center" vertical="top"/>
    </xf>
    <xf numFmtId="0" fontId="9" fillId="0" borderId="0" xfId="0" applyFont="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3" fillId="3" borderId="0" xfId="0" applyFont="1" applyFill="1" applyAlignment="1">
      <alignment horizontal="right" vertical="top"/>
    </xf>
    <xf numFmtId="0" fontId="3" fillId="0" borderId="0" xfId="0" applyFont="1" applyAlignment="1">
      <alignment vertical="top"/>
    </xf>
    <xf numFmtId="0" fontId="4" fillId="0" borderId="0" xfId="0" applyFont="1" applyAlignment="1">
      <alignment horizontal="left" vertical="top" wrapText="1"/>
    </xf>
    <xf numFmtId="3" fontId="3" fillId="0" borderId="0" xfId="0" applyNumberFormat="1" applyFont="1" applyAlignment="1">
      <alignment vertical="top"/>
    </xf>
    <xf numFmtId="3" fontId="3" fillId="3" borderId="0" xfId="0" applyNumberFormat="1" applyFont="1" applyFill="1" applyAlignment="1">
      <alignment horizontal="right" vertical="top"/>
    </xf>
    <xf numFmtId="0" fontId="2" fillId="0" borderId="0" xfId="0" applyFont="1" applyAlignment="1">
      <alignment horizontal="left" vertical="top"/>
    </xf>
    <xf numFmtId="49" fontId="3" fillId="3" borderId="0" xfId="0" applyNumberFormat="1" applyFont="1" applyFill="1" applyAlignment="1">
      <alignment horizontal="center" vertical="top"/>
    </xf>
    <xf numFmtId="3" fontId="0" fillId="0" borderId="0" xfId="0" applyNumberFormat="1"/>
    <xf numFmtId="3" fontId="10" fillId="0" borderId="1" xfId="0" applyNumberFormat="1" applyFont="1" applyBorder="1" applyAlignment="1">
      <alignment vertical="top"/>
    </xf>
    <xf numFmtId="0" fontId="7" fillId="2" borderId="1"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20" fillId="0" borderId="1" xfId="0" applyFont="1" applyBorder="1" applyAlignment="1">
      <alignment horizontal="left" vertical="top" wrapText="1"/>
    </xf>
    <xf numFmtId="0" fontId="3" fillId="0" borderId="12" xfId="0" applyFont="1" applyBorder="1" applyAlignment="1">
      <alignment horizontal="right" vertical="top"/>
    </xf>
    <xf numFmtId="0" fontId="3" fillId="0" borderId="13" xfId="0" applyFont="1" applyBorder="1" applyAlignment="1">
      <alignment horizontal="left" vertical="top"/>
    </xf>
    <xf numFmtId="4" fontId="3" fillId="0" borderId="13" xfId="0" applyNumberFormat="1" applyFont="1" applyBorder="1" applyAlignment="1">
      <alignment horizontal="right" vertical="top"/>
    </xf>
    <xf numFmtId="3" fontId="3" fillId="0" borderId="6" xfId="0" applyNumberFormat="1" applyFont="1" applyBorder="1" applyAlignment="1">
      <alignment horizontal="right" vertical="top" wrapText="1"/>
    </xf>
    <xf numFmtId="3" fontId="3" fillId="0" borderId="12" xfId="0" applyNumberFormat="1" applyFont="1" applyBorder="1" applyAlignment="1">
      <alignment horizontal="left" vertical="top"/>
    </xf>
    <xf numFmtId="165" fontId="3" fillId="0" borderId="13" xfId="0" applyNumberFormat="1" applyFont="1" applyBorder="1" applyAlignment="1">
      <alignment horizontal="left" vertical="top" wrapText="1"/>
    </xf>
    <xf numFmtId="166" fontId="3" fillId="0" borderId="6" xfId="0" applyNumberFormat="1" applyFont="1" applyBorder="1" applyAlignment="1">
      <alignment horizontal="left" vertical="top" wrapText="1"/>
    </xf>
    <xf numFmtId="0" fontId="20" fillId="0" borderId="14" xfId="0" applyFont="1" applyBorder="1" applyAlignment="1">
      <alignment horizontal="left" vertical="top" wrapText="1"/>
    </xf>
    <xf numFmtId="0" fontId="3" fillId="0" borderId="15" xfId="0" applyFont="1" applyBorder="1" applyAlignment="1">
      <alignment horizontal="right" vertical="top"/>
    </xf>
    <xf numFmtId="0" fontId="10" fillId="0" borderId="8" xfId="0" applyFont="1" applyBorder="1" applyAlignment="1">
      <alignment horizontal="left" vertical="top"/>
    </xf>
    <xf numFmtId="0" fontId="3" fillId="0" borderId="10" xfId="0" applyFont="1" applyBorder="1" applyAlignment="1">
      <alignment horizontal="right" vertical="top"/>
    </xf>
    <xf numFmtId="0" fontId="3" fillId="0" borderId="12" xfId="0" applyFont="1" applyBorder="1" applyAlignment="1">
      <alignment horizontal="left" vertical="top"/>
    </xf>
    <xf numFmtId="0" fontId="10" fillId="0" borderId="9" xfId="0" applyFont="1" applyBorder="1" applyAlignment="1">
      <alignment horizontal="left" vertical="top"/>
    </xf>
    <xf numFmtId="0" fontId="3" fillId="0" borderId="16" xfId="0" applyFont="1" applyBorder="1" applyAlignment="1">
      <alignment horizontal="right" vertical="top"/>
    </xf>
    <xf numFmtId="0" fontId="0" fillId="0" borderId="1" xfId="0" quotePrefix="1" applyBorder="1" applyAlignment="1">
      <alignment vertical="top"/>
    </xf>
    <xf numFmtId="166" fontId="3" fillId="0" borderId="1" xfId="0" quotePrefix="1" applyNumberFormat="1" applyFont="1" applyBorder="1" applyAlignment="1">
      <alignment horizontal="center" vertical="top" wrapText="1"/>
    </xf>
    <xf numFmtId="0" fontId="20" fillId="0" borderId="17" xfId="0" applyFont="1" applyBorder="1" applyAlignment="1">
      <alignment horizontal="left" vertical="top" wrapText="1"/>
    </xf>
    <xf numFmtId="0" fontId="3" fillId="0" borderId="18" xfId="0" applyFont="1" applyBorder="1" applyAlignment="1">
      <alignment horizontal="right" vertical="top"/>
    </xf>
    <xf numFmtId="0" fontId="20" fillId="0" borderId="7" xfId="0" applyFont="1" applyBorder="1" applyAlignment="1">
      <alignment horizontal="left" vertical="top" wrapText="1"/>
    </xf>
    <xf numFmtId="0" fontId="3" fillId="0" borderId="13" xfId="0" applyFont="1" applyBorder="1" applyAlignment="1">
      <alignment horizontal="left" vertical="top" wrapText="1"/>
    </xf>
    <xf numFmtId="0" fontId="10" fillId="0" borderId="0" xfId="0" applyFont="1" applyAlignment="1">
      <alignment horizontal="left" vertical="top"/>
    </xf>
    <xf numFmtId="0" fontId="10" fillId="0" borderId="19" xfId="0" applyFont="1" applyBorder="1" applyAlignment="1">
      <alignment horizontal="left" vertical="top"/>
    </xf>
    <xf numFmtId="0" fontId="3" fillId="0" borderId="3" xfId="0" applyFont="1" applyBorder="1" applyAlignment="1">
      <alignment horizontal="right" vertical="top"/>
    </xf>
    <xf numFmtId="0" fontId="20" fillId="0" borderId="20" xfId="0" applyFont="1" applyBorder="1" applyAlignment="1">
      <alignment horizontal="left" vertical="top" wrapText="1"/>
    </xf>
    <xf numFmtId="4" fontId="19" fillId="0" borderId="0" xfId="0" applyNumberFormat="1" applyFont="1"/>
    <xf numFmtId="0" fontId="21" fillId="0" borderId="0" xfId="0" applyFont="1"/>
    <xf numFmtId="0" fontId="10"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4" fillId="0" borderId="1" xfId="0" applyFont="1" applyBorder="1" applyAlignment="1">
      <alignment vertical="top" wrapText="1"/>
    </xf>
    <xf numFmtId="0" fontId="10" fillId="0" borderId="1" xfId="0" applyFont="1" applyBorder="1" applyAlignment="1">
      <alignment horizontal="center" vertical="top"/>
    </xf>
    <xf numFmtId="0" fontId="4" fillId="0" borderId="1" xfId="0" quotePrefix="1" applyFont="1" applyBorder="1" applyAlignment="1">
      <alignment horizontal="left" vertical="top" wrapText="1"/>
    </xf>
    <xf numFmtId="0" fontId="10" fillId="0" borderId="0" xfId="0" applyFont="1" applyAlignment="1">
      <alignment horizontal="justify" vertical="top"/>
    </xf>
    <xf numFmtId="0" fontId="4" fillId="0" borderId="0" xfId="0" applyFont="1" applyAlignment="1">
      <alignment vertical="top" wrapText="1"/>
    </xf>
    <xf numFmtId="0" fontId="10" fillId="0" borderId="1" xfId="0" applyFont="1" applyBorder="1" applyAlignment="1">
      <alignment vertical="top"/>
    </xf>
    <xf numFmtId="0" fontId="10" fillId="0" borderId="1" xfId="0" applyFont="1" applyBorder="1" applyAlignment="1">
      <alignment horizontal="center" vertical="top" wrapText="1"/>
    </xf>
    <xf numFmtId="0" fontId="4" fillId="0" borderId="1" xfId="0" applyFont="1" applyBorder="1" applyAlignment="1">
      <alignment vertical="top"/>
    </xf>
    <xf numFmtId="164" fontId="10"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0" fontId="10" fillId="0" borderId="1" xfId="0" applyFont="1" applyBorder="1" applyAlignment="1">
      <alignment horizontal="right" vertical="top" wrapText="1"/>
    </xf>
    <xf numFmtId="0" fontId="10" fillId="0" borderId="1" xfId="0" applyFont="1" applyBorder="1" applyAlignment="1">
      <alignment vertical="top" wrapText="1"/>
    </xf>
    <xf numFmtId="3" fontId="10" fillId="0" borderId="1" xfId="0" applyNumberFormat="1" applyFont="1" applyBorder="1"/>
    <xf numFmtId="49" fontId="10" fillId="0" borderId="1" xfId="0" applyNumberFormat="1" applyFont="1" applyBorder="1" applyAlignment="1">
      <alignment horizontal="left" vertical="top"/>
    </xf>
    <xf numFmtId="14" fontId="10" fillId="0" borderId="1" xfId="0" applyNumberFormat="1" applyFont="1" applyBorder="1" applyAlignment="1">
      <alignment horizontal="left" vertical="top" wrapText="1"/>
    </xf>
    <xf numFmtId="49" fontId="10" fillId="3" borderId="1" xfId="0" applyNumberFormat="1" applyFont="1" applyFill="1" applyBorder="1" applyAlignment="1">
      <alignment horizontal="center" vertical="top"/>
    </xf>
    <xf numFmtId="0" fontId="10" fillId="3" borderId="0" xfId="0" applyFont="1" applyFill="1" applyAlignment="1">
      <alignment horizontal="left" vertical="top" wrapText="1"/>
    </xf>
    <xf numFmtId="49" fontId="10" fillId="3" borderId="1" xfId="0" applyNumberFormat="1" applyFont="1" applyFill="1" applyBorder="1" applyAlignment="1">
      <alignment horizontal="left" vertical="top"/>
    </xf>
    <xf numFmtId="0" fontId="21" fillId="0" borderId="1" xfId="0" applyFont="1" applyBorder="1" applyAlignment="1">
      <alignment vertical="top"/>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0" fontId="2" fillId="5" borderId="1" xfId="0" applyFont="1" applyFill="1" applyBorder="1" applyAlignment="1">
      <alignment horizontal="center" vertical="top"/>
    </xf>
    <xf numFmtId="0" fontId="10" fillId="5" borderId="1" xfId="0" applyFont="1" applyFill="1" applyBorder="1" applyAlignment="1">
      <alignment horizontal="left" vertical="top" wrapText="1"/>
    </xf>
    <xf numFmtId="0" fontId="10" fillId="5" borderId="1" xfId="0" applyFont="1" applyFill="1" applyBorder="1" applyAlignment="1">
      <alignment horizontal="left" vertical="top"/>
    </xf>
    <xf numFmtId="0" fontId="10" fillId="5" borderId="1" xfId="0" applyFont="1" applyFill="1" applyBorder="1" applyAlignment="1">
      <alignment horizontal="right" vertical="top"/>
    </xf>
    <xf numFmtId="0" fontId="4" fillId="5" borderId="1" xfId="0" applyFont="1" applyFill="1" applyBorder="1" applyAlignment="1">
      <alignment vertical="top" wrapText="1"/>
    </xf>
    <xf numFmtId="0" fontId="4" fillId="5" borderId="1" xfId="0" applyFont="1" applyFill="1" applyBorder="1" applyAlignment="1">
      <alignment horizontal="left" vertical="top" wrapText="1"/>
    </xf>
    <xf numFmtId="3" fontId="10" fillId="5" borderId="1" xfId="0" applyNumberFormat="1" applyFont="1" applyFill="1" applyBorder="1" applyAlignment="1">
      <alignment horizontal="right" vertical="top"/>
    </xf>
    <xf numFmtId="3" fontId="10" fillId="5" borderId="1" xfId="0" applyNumberFormat="1" applyFont="1" applyFill="1" applyBorder="1" applyAlignment="1">
      <alignment horizontal="right" vertical="top" wrapText="1"/>
    </xf>
    <xf numFmtId="0" fontId="10" fillId="5" borderId="1" xfId="0" applyFont="1" applyFill="1" applyBorder="1" applyAlignment="1">
      <alignment horizontal="center" vertical="top"/>
    </xf>
    <xf numFmtId="164" fontId="10" fillId="5" borderId="1" xfId="0" applyNumberFormat="1" applyFont="1" applyFill="1" applyBorder="1" applyAlignment="1">
      <alignment horizontal="left" vertical="top"/>
    </xf>
    <xf numFmtId="0" fontId="9" fillId="5" borderId="1" xfId="0" applyFont="1" applyFill="1" applyBorder="1" applyAlignment="1">
      <alignment horizontal="left" vertical="top" wrapText="1"/>
    </xf>
    <xf numFmtId="0" fontId="21" fillId="5" borderId="1" xfId="0" applyFont="1" applyFill="1" applyBorder="1"/>
    <xf numFmtId="164" fontId="10" fillId="5" borderId="1" xfId="0" applyNumberFormat="1" applyFont="1" applyFill="1" applyBorder="1" applyAlignment="1">
      <alignment horizontal="left" vertical="top" wrapText="1"/>
    </xf>
    <xf numFmtId="49" fontId="10" fillId="5" borderId="1" xfId="0" applyNumberFormat="1" applyFont="1" applyFill="1" applyBorder="1" applyAlignment="1">
      <alignment horizontal="center" vertical="top" wrapText="1"/>
    </xf>
    <xf numFmtId="3" fontId="10" fillId="5" borderId="1" xfId="0" applyNumberFormat="1" applyFont="1" applyFill="1" applyBorder="1" applyAlignment="1">
      <alignment vertical="top"/>
    </xf>
    <xf numFmtId="0" fontId="10" fillId="5" borderId="1" xfId="0" applyFont="1" applyFill="1" applyBorder="1" applyAlignment="1">
      <alignment vertical="top" wrapText="1"/>
    </xf>
    <xf numFmtId="3" fontId="10" fillId="5" borderId="1" xfId="0" applyNumberFormat="1" applyFont="1" applyFill="1" applyBorder="1"/>
    <xf numFmtId="49" fontId="10" fillId="5" borderId="1" xfId="0" applyNumberFormat="1" applyFont="1" applyFill="1" applyBorder="1" applyAlignment="1">
      <alignment horizontal="center" vertical="top"/>
    </xf>
    <xf numFmtId="0" fontId="10" fillId="5" borderId="2" xfId="0" applyFont="1" applyFill="1" applyBorder="1" applyAlignment="1">
      <alignment horizontal="left" vertical="top" wrapText="1"/>
    </xf>
    <xf numFmtId="49" fontId="10" fillId="5" borderId="1" xfId="0" applyNumberFormat="1" applyFont="1" applyFill="1" applyBorder="1" applyAlignment="1">
      <alignment horizontal="left" vertical="top"/>
    </xf>
    <xf numFmtId="3" fontId="22" fillId="5" borderId="1" xfId="0" applyNumberFormat="1" applyFont="1" applyFill="1" applyBorder="1" applyAlignment="1">
      <alignment horizontal="right" vertical="top" wrapText="1"/>
    </xf>
    <xf numFmtId="3" fontId="22" fillId="5" borderId="1" xfId="0" applyNumberFormat="1" applyFont="1" applyFill="1" applyBorder="1" applyAlignment="1">
      <alignment horizontal="right" vertical="top"/>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5" xfId="0" applyFont="1" applyFill="1" applyBorder="1" applyAlignment="1">
      <alignment horizontal="center" vertical="center" wrapText="1"/>
    </xf>
  </cellXfs>
  <cellStyles count="2">
    <cellStyle name="Normální" xfId="0" builtinId="0"/>
    <cellStyle name="Normální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_MAP/03_MAP%20III/01_MAP%20OPAVSKO/04_PRIPRAVA%20IMPLEMENTACE/Kamca/RO&#268;N&#205;%20AK&#268;N&#205;%20PL&#193;NY%202024_2025_OP_Kam&#269;a.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O&#268;N&#205;%20AK&#268;N&#205;%20PL&#193;NY%202024_202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ity spolupráce"/>
      <sheetName val="Aktivity spolupráce_zaloha"/>
      <sheetName val="List4"/>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4"/>
    </sheetNames>
    <sheetDataSet>
      <sheetData sheetId="0"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4"/>
  <sheetViews>
    <sheetView showGridLines="0" zoomScale="70" zoomScaleNormal="70" workbookViewId="0">
      <pane xSplit="1" ySplit="1" topLeftCell="B269" activePane="bottomRight" state="frozen"/>
      <selection pane="topRight" activeCell="B1" sqref="B1"/>
      <selection pane="bottomLeft" activeCell="A2" sqref="A2"/>
      <selection pane="bottomRight" activeCell="C290" sqref="C290"/>
    </sheetView>
  </sheetViews>
  <sheetFormatPr defaultRowHeight="15" x14ac:dyDescent="0.25"/>
  <cols>
    <col min="1" max="1" width="34.7109375" style="93" customWidth="1"/>
    <col min="2" max="2" width="10.7109375" customWidth="1"/>
    <col min="3" max="3" width="10.85546875" customWidth="1"/>
    <col min="4" max="4" width="41.42578125" customWidth="1"/>
    <col min="5" max="5" width="19" customWidth="1"/>
    <col min="6" max="6" width="9.140625" customWidth="1"/>
    <col min="7" max="7" width="42.42578125" customWidth="1"/>
    <col min="8" max="8" width="17.7109375" bestFit="1" customWidth="1"/>
    <col min="9" max="9" width="14.28515625" customWidth="1"/>
    <col min="10" max="11" width="13.7109375" customWidth="1"/>
    <col min="12" max="12" width="13" customWidth="1"/>
    <col min="13" max="13" width="18" customWidth="1"/>
  </cols>
  <sheetData>
    <row r="1" spans="1:13" ht="48" x14ac:dyDescent="0.25">
      <c r="A1" s="66" t="s">
        <v>373</v>
      </c>
      <c r="B1" s="38" t="s">
        <v>156</v>
      </c>
      <c r="C1" s="38" t="s">
        <v>157</v>
      </c>
      <c r="D1" s="38" t="s">
        <v>158</v>
      </c>
      <c r="E1" s="38" t="s">
        <v>159</v>
      </c>
      <c r="F1" s="38" t="s">
        <v>160</v>
      </c>
      <c r="G1" s="38" t="s">
        <v>13</v>
      </c>
      <c r="H1" s="38" t="s">
        <v>9</v>
      </c>
      <c r="I1" s="38" t="s">
        <v>5</v>
      </c>
      <c r="J1" s="38" t="s">
        <v>371</v>
      </c>
      <c r="K1" s="38" t="s">
        <v>372</v>
      </c>
      <c r="L1" s="38" t="s">
        <v>161</v>
      </c>
      <c r="M1" s="9" t="s">
        <v>374</v>
      </c>
    </row>
    <row r="2" spans="1:13" ht="30" customHeight="1" x14ac:dyDescent="0.25">
      <c r="A2" s="67" t="s">
        <v>162</v>
      </c>
      <c r="B2" s="68" t="s">
        <v>163</v>
      </c>
      <c r="C2" s="69" t="s">
        <v>164</v>
      </c>
      <c r="D2" s="69" t="s">
        <v>165</v>
      </c>
      <c r="E2" s="70">
        <v>2747500</v>
      </c>
      <c r="F2" s="71">
        <v>700</v>
      </c>
      <c r="G2" s="15" t="s">
        <v>407</v>
      </c>
      <c r="H2" s="72" t="s">
        <v>166</v>
      </c>
      <c r="I2" s="39" t="s">
        <v>370</v>
      </c>
      <c r="J2" s="73">
        <v>44774</v>
      </c>
      <c r="K2" s="73">
        <v>45869</v>
      </c>
      <c r="L2" s="74">
        <v>36</v>
      </c>
      <c r="M2" s="42" t="s">
        <v>16</v>
      </c>
    </row>
    <row r="3" spans="1:13" ht="30" customHeight="1" x14ac:dyDescent="0.25">
      <c r="A3" s="67" t="s">
        <v>167</v>
      </c>
      <c r="B3" s="68" t="s">
        <v>168</v>
      </c>
      <c r="C3" s="69" t="s">
        <v>169</v>
      </c>
      <c r="D3" s="69" t="s">
        <v>170</v>
      </c>
      <c r="E3" s="70">
        <v>741825</v>
      </c>
      <c r="F3" s="71">
        <v>189</v>
      </c>
      <c r="G3" s="32" t="s">
        <v>410</v>
      </c>
      <c r="H3" s="72" t="s">
        <v>171</v>
      </c>
      <c r="I3" s="39" t="s">
        <v>370</v>
      </c>
      <c r="J3" s="73">
        <v>44805</v>
      </c>
      <c r="K3" s="73">
        <v>45900</v>
      </c>
      <c r="L3" s="74">
        <v>36</v>
      </c>
      <c r="M3" s="42" t="s">
        <v>16</v>
      </c>
    </row>
    <row r="4" spans="1:13" ht="30" customHeight="1" x14ac:dyDescent="0.25">
      <c r="A4" s="67" t="s">
        <v>172</v>
      </c>
      <c r="B4" s="68" t="s">
        <v>173</v>
      </c>
      <c r="C4" s="69" t="s">
        <v>174</v>
      </c>
      <c r="D4" s="69" t="s">
        <v>175</v>
      </c>
      <c r="E4" s="70">
        <v>1113399</v>
      </c>
      <c r="F4" s="71">
        <v>2709</v>
      </c>
      <c r="G4" s="45" t="s">
        <v>390</v>
      </c>
      <c r="H4" s="72" t="s">
        <v>166</v>
      </c>
      <c r="I4" s="39" t="s">
        <v>370</v>
      </c>
      <c r="J4" s="73">
        <v>44805</v>
      </c>
      <c r="K4" s="73">
        <v>45900</v>
      </c>
      <c r="L4" s="74">
        <v>36</v>
      </c>
      <c r="M4" s="41" t="s">
        <v>391</v>
      </c>
    </row>
    <row r="5" spans="1:13" ht="30" customHeight="1" x14ac:dyDescent="0.25">
      <c r="A5" s="67" t="s">
        <v>176</v>
      </c>
      <c r="B5" s="68" t="s">
        <v>177</v>
      </c>
      <c r="C5" s="69" t="s">
        <v>174</v>
      </c>
      <c r="D5" s="69" t="s">
        <v>175</v>
      </c>
      <c r="E5" s="70">
        <v>659655</v>
      </c>
      <c r="F5" s="71">
        <v>1605</v>
      </c>
      <c r="G5" s="45" t="s">
        <v>390</v>
      </c>
      <c r="H5" s="72" t="s">
        <v>166</v>
      </c>
      <c r="I5" s="39" t="s">
        <v>370</v>
      </c>
      <c r="J5" s="73">
        <v>44805</v>
      </c>
      <c r="K5" s="73">
        <v>45900</v>
      </c>
      <c r="L5" s="74">
        <v>36</v>
      </c>
      <c r="M5" s="41" t="s">
        <v>391</v>
      </c>
    </row>
    <row r="6" spans="1:13" ht="30" customHeight="1" x14ac:dyDescent="0.25">
      <c r="A6" s="67" t="s">
        <v>178</v>
      </c>
      <c r="B6" s="68" t="s">
        <v>179</v>
      </c>
      <c r="C6" s="69" t="s">
        <v>174</v>
      </c>
      <c r="D6" s="69" t="s">
        <v>175</v>
      </c>
      <c r="E6" s="70">
        <v>494844</v>
      </c>
      <c r="F6" s="71">
        <v>1204</v>
      </c>
      <c r="G6" s="45" t="s">
        <v>390</v>
      </c>
      <c r="H6" s="72" t="s">
        <v>180</v>
      </c>
      <c r="I6" s="39" t="s">
        <v>370</v>
      </c>
      <c r="J6" s="73">
        <v>44805</v>
      </c>
      <c r="K6" s="73">
        <v>45535</v>
      </c>
      <c r="L6" s="74">
        <v>24</v>
      </c>
      <c r="M6" s="41" t="s">
        <v>391</v>
      </c>
    </row>
    <row r="7" spans="1:13" ht="30" customHeight="1" x14ac:dyDescent="0.25">
      <c r="A7" s="67" t="s">
        <v>181</v>
      </c>
      <c r="B7" s="68" t="s">
        <v>182</v>
      </c>
      <c r="C7" s="69" t="s">
        <v>174</v>
      </c>
      <c r="D7" s="69" t="s">
        <v>175</v>
      </c>
      <c r="E7" s="70">
        <v>518271</v>
      </c>
      <c r="F7" s="71">
        <v>1261</v>
      </c>
      <c r="G7" s="45" t="s">
        <v>390</v>
      </c>
      <c r="H7" s="72" t="s">
        <v>166</v>
      </c>
      <c r="I7" s="39" t="s">
        <v>370</v>
      </c>
      <c r="J7" s="73">
        <v>44805</v>
      </c>
      <c r="K7" s="73">
        <v>45535</v>
      </c>
      <c r="L7" s="74">
        <v>24</v>
      </c>
      <c r="M7" s="41" t="s">
        <v>391</v>
      </c>
    </row>
    <row r="8" spans="1:13" ht="30" customHeight="1" x14ac:dyDescent="0.25">
      <c r="A8" s="67" t="s">
        <v>183</v>
      </c>
      <c r="B8" s="68" t="s">
        <v>184</v>
      </c>
      <c r="C8" s="69" t="s">
        <v>174</v>
      </c>
      <c r="D8" s="69" t="s">
        <v>175</v>
      </c>
      <c r="E8" s="70">
        <v>618555</v>
      </c>
      <c r="F8" s="71">
        <v>1505</v>
      </c>
      <c r="G8" s="45" t="s">
        <v>390</v>
      </c>
      <c r="H8" s="72" t="s">
        <v>185</v>
      </c>
      <c r="I8" s="39" t="s">
        <v>370</v>
      </c>
      <c r="J8" s="73">
        <v>44896</v>
      </c>
      <c r="K8" s="73">
        <v>45626</v>
      </c>
      <c r="L8" s="74">
        <v>24</v>
      </c>
      <c r="M8" s="41" t="s">
        <v>391</v>
      </c>
    </row>
    <row r="9" spans="1:13" ht="30" customHeight="1" x14ac:dyDescent="0.25">
      <c r="A9" s="75" t="s">
        <v>186</v>
      </c>
      <c r="B9" s="76" t="s">
        <v>187</v>
      </c>
      <c r="C9" s="69" t="s">
        <v>188</v>
      </c>
      <c r="D9" s="69" t="s">
        <v>189</v>
      </c>
      <c r="E9" s="70">
        <v>5070930</v>
      </c>
      <c r="F9" s="71">
        <v>9943</v>
      </c>
      <c r="G9" s="43" t="s">
        <v>402</v>
      </c>
      <c r="H9" s="72" t="s">
        <v>166</v>
      </c>
      <c r="I9" s="39" t="s">
        <v>370</v>
      </c>
      <c r="J9" s="73">
        <v>44927</v>
      </c>
      <c r="K9" s="73">
        <v>45657</v>
      </c>
      <c r="L9" s="74">
        <v>24</v>
      </c>
      <c r="M9" s="44" t="s">
        <v>398</v>
      </c>
    </row>
    <row r="10" spans="1:13" ht="30" customHeight="1" x14ac:dyDescent="0.25">
      <c r="A10" s="77"/>
      <c r="B10" s="78"/>
      <c r="C10" s="79" t="s">
        <v>190</v>
      </c>
      <c r="D10" s="69" t="s">
        <v>191</v>
      </c>
      <c r="E10" s="70">
        <v>5363160</v>
      </c>
      <c r="F10" s="71">
        <v>10516</v>
      </c>
      <c r="G10" s="43" t="s">
        <v>402</v>
      </c>
      <c r="H10" s="72" t="s">
        <v>166</v>
      </c>
      <c r="I10" s="39" t="s">
        <v>370</v>
      </c>
      <c r="J10" s="73">
        <v>44927</v>
      </c>
      <c r="K10" s="73">
        <v>45657</v>
      </c>
      <c r="L10" s="74">
        <v>24</v>
      </c>
      <c r="M10" s="44" t="s">
        <v>398</v>
      </c>
    </row>
    <row r="11" spans="1:13" ht="30" customHeight="1" x14ac:dyDescent="0.25">
      <c r="A11" s="80"/>
      <c r="B11" s="81"/>
      <c r="C11" s="79" t="s">
        <v>192</v>
      </c>
      <c r="D11" s="69" t="s">
        <v>193</v>
      </c>
      <c r="E11" s="70">
        <v>236640</v>
      </c>
      <c r="F11" s="71">
        <v>236640</v>
      </c>
      <c r="G11" s="82" t="s">
        <v>412</v>
      </c>
      <c r="H11" s="72" t="s">
        <v>166</v>
      </c>
      <c r="I11" s="39" t="s">
        <v>370</v>
      </c>
      <c r="J11" s="73">
        <v>44927</v>
      </c>
      <c r="K11" s="73">
        <v>45657</v>
      </c>
      <c r="L11" s="74">
        <v>24</v>
      </c>
      <c r="M11" s="83" t="s">
        <v>412</v>
      </c>
    </row>
    <row r="12" spans="1:13" ht="30" customHeight="1" x14ac:dyDescent="0.25">
      <c r="A12" s="84" t="s">
        <v>194</v>
      </c>
      <c r="B12" s="85" t="s">
        <v>195</v>
      </c>
      <c r="C12" s="79" t="s">
        <v>174</v>
      </c>
      <c r="D12" s="69" t="s">
        <v>175</v>
      </c>
      <c r="E12" s="70">
        <v>736101</v>
      </c>
      <c r="F12" s="71">
        <v>1791</v>
      </c>
      <c r="G12" s="45" t="s">
        <v>390</v>
      </c>
      <c r="H12" s="72" t="s">
        <v>166</v>
      </c>
      <c r="I12" s="39" t="s">
        <v>370</v>
      </c>
      <c r="J12" s="73">
        <v>44805</v>
      </c>
      <c r="K12" s="73">
        <v>45900</v>
      </c>
      <c r="L12" s="74">
        <v>36</v>
      </c>
      <c r="M12" s="41" t="s">
        <v>391</v>
      </c>
    </row>
    <row r="13" spans="1:13" ht="30" customHeight="1" x14ac:dyDescent="0.25">
      <c r="A13" s="80"/>
      <c r="B13" s="81"/>
      <c r="C13" s="79" t="s">
        <v>196</v>
      </c>
      <c r="D13" s="69" t="s">
        <v>197</v>
      </c>
      <c r="E13" s="70">
        <v>3925</v>
      </c>
      <c r="F13" s="71">
        <v>1</v>
      </c>
      <c r="G13" s="15" t="s">
        <v>392</v>
      </c>
      <c r="H13" s="72" t="s">
        <v>166</v>
      </c>
      <c r="I13" s="39" t="s">
        <v>370</v>
      </c>
      <c r="J13" s="73">
        <v>44805</v>
      </c>
      <c r="K13" s="73">
        <v>45900</v>
      </c>
      <c r="L13" s="74">
        <v>36</v>
      </c>
      <c r="M13" s="42" t="s">
        <v>16</v>
      </c>
    </row>
    <row r="14" spans="1:13" ht="30" customHeight="1" x14ac:dyDescent="0.25">
      <c r="A14" s="86" t="s">
        <v>198</v>
      </c>
      <c r="B14" s="85" t="s">
        <v>199</v>
      </c>
      <c r="C14" s="79" t="s">
        <v>174</v>
      </c>
      <c r="D14" s="69" t="s">
        <v>175</v>
      </c>
      <c r="E14" s="70">
        <v>441825</v>
      </c>
      <c r="F14" s="71">
        <v>1075</v>
      </c>
      <c r="G14" s="45" t="s">
        <v>390</v>
      </c>
      <c r="H14" s="72" t="s">
        <v>200</v>
      </c>
      <c r="I14" s="39" t="s">
        <v>370</v>
      </c>
      <c r="J14" s="73">
        <v>44805</v>
      </c>
      <c r="K14" s="73">
        <v>45535</v>
      </c>
      <c r="L14" s="74">
        <v>24</v>
      </c>
      <c r="M14" s="41" t="s">
        <v>391</v>
      </c>
    </row>
    <row r="15" spans="1:13" ht="30" customHeight="1" x14ac:dyDescent="0.25">
      <c r="A15" s="77"/>
      <c r="B15" s="78"/>
      <c r="C15" s="79" t="s">
        <v>196</v>
      </c>
      <c r="D15" s="69" t="s">
        <v>197</v>
      </c>
      <c r="E15" s="70">
        <v>19625</v>
      </c>
      <c r="F15" s="71">
        <v>5</v>
      </c>
      <c r="G15" s="15" t="s">
        <v>392</v>
      </c>
      <c r="H15" s="72" t="s">
        <v>200</v>
      </c>
      <c r="I15" s="39" t="s">
        <v>370</v>
      </c>
      <c r="J15" s="73">
        <v>44805</v>
      </c>
      <c r="K15" s="73">
        <v>45535</v>
      </c>
      <c r="L15" s="74">
        <v>24</v>
      </c>
      <c r="M15" s="42" t="s">
        <v>16</v>
      </c>
    </row>
    <row r="16" spans="1:13" ht="63.75" x14ac:dyDescent="0.25">
      <c r="A16" s="80"/>
      <c r="B16" s="81"/>
      <c r="C16" s="79" t="s">
        <v>201</v>
      </c>
      <c r="D16" s="87" t="s">
        <v>202</v>
      </c>
      <c r="E16" s="70">
        <v>2926</v>
      </c>
      <c r="F16" s="71">
        <v>2</v>
      </c>
      <c r="G16" s="15" t="s">
        <v>395</v>
      </c>
      <c r="H16" s="72" t="s">
        <v>200</v>
      </c>
      <c r="I16" s="39" t="s">
        <v>370</v>
      </c>
      <c r="J16" s="73">
        <v>44805</v>
      </c>
      <c r="K16" s="73">
        <v>45535</v>
      </c>
      <c r="L16" s="74">
        <v>24</v>
      </c>
      <c r="M16" s="40" t="s">
        <v>396</v>
      </c>
    </row>
    <row r="17" spans="1:13" ht="89.25" x14ac:dyDescent="0.25">
      <c r="A17" s="86" t="s">
        <v>203</v>
      </c>
      <c r="B17" s="85" t="s">
        <v>204</v>
      </c>
      <c r="C17" s="79" t="s">
        <v>205</v>
      </c>
      <c r="D17" s="87" t="s">
        <v>206</v>
      </c>
      <c r="E17" s="70">
        <v>8778</v>
      </c>
      <c r="F17" s="71">
        <v>6</v>
      </c>
      <c r="G17" s="15" t="s">
        <v>400</v>
      </c>
      <c r="H17" s="72" t="s">
        <v>166</v>
      </c>
      <c r="I17" s="39" t="s">
        <v>370</v>
      </c>
      <c r="J17" s="73">
        <v>44805</v>
      </c>
      <c r="K17" s="73">
        <v>45657</v>
      </c>
      <c r="L17" s="74">
        <v>28</v>
      </c>
      <c r="M17" s="40" t="s">
        <v>401</v>
      </c>
    </row>
    <row r="18" spans="1:13" ht="30" customHeight="1" x14ac:dyDescent="0.25">
      <c r="A18" s="77"/>
      <c r="B18" s="78"/>
      <c r="C18" s="79" t="s">
        <v>207</v>
      </c>
      <c r="D18" s="69" t="s">
        <v>208</v>
      </c>
      <c r="E18" s="70">
        <v>815280</v>
      </c>
      <c r="F18" s="71">
        <v>1720</v>
      </c>
      <c r="G18" s="43" t="s">
        <v>402</v>
      </c>
      <c r="H18" s="72" t="s">
        <v>166</v>
      </c>
      <c r="I18" s="39" t="s">
        <v>370</v>
      </c>
      <c r="J18" s="73">
        <v>44805</v>
      </c>
      <c r="K18" s="73">
        <v>45657</v>
      </c>
      <c r="L18" s="74">
        <v>28</v>
      </c>
      <c r="M18" s="40" t="s">
        <v>398</v>
      </c>
    </row>
    <row r="19" spans="1:13" ht="30" customHeight="1" x14ac:dyDescent="0.25">
      <c r="A19" s="77"/>
      <c r="B19" s="78"/>
      <c r="C19" s="79" t="s">
        <v>209</v>
      </c>
      <c r="D19" s="69" t="s">
        <v>210</v>
      </c>
      <c r="E19" s="70">
        <v>388575</v>
      </c>
      <c r="F19" s="71">
        <v>99</v>
      </c>
      <c r="G19" s="45" t="s">
        <v>404</v>
      </c>
      <c r="H19" s="72" t="s">
        <v>166</v>
      </c>
      <c r="I19" s="39" t="s">
        <v>370</v>
      </c>
      <c r="J19" s="73">
        <v>44805</v>
      </c>
      <c r="K19" s="73">
        <v>45657</v>
      </c>
      <c r="L19" s="74">
        <v>28</v>
      </c>
      <c r="M19" s="40" t="s">
        <v>16</v>
      </c>
    </row>
    <row r="20" spans="1:13" ht="40.5" customHeight="1" x14ac:dyDescent="0.25">
      <c r="A20" s="77"/>
      <c r="B20" s="78"/>
      <c r="C20" s="79" t="s">
        <v>211</v>
      </c>
      <c r="D20" s="69" t="s">
        <v>212</v>
      </c>
      <c r="E20" s="70">
        <v>640000</v>
      </c>
      <c r="F20" s="71">
        <v>16</v>
      </c>
      <c r="G20" s="15" t="s">
        <v>403</v>
      </c>
      <c r="H20" s="72" t="s">
        <v>166</v>
      </c>
      <c r="I20" s="39" t="s">
        <v>370</v>
      </c>
      <c r="J20" s="73">
        <v>44805</v>
      </c>
      <c r="K20" s="73">
        <v>45657</v>
      </c>
      <c r="L20" s="74">
        <v>28</v>
      </c>
      <c r="M20" s="42" t="s">
        <v>101</v>
      </c>
    </row>
    <row r="21" spans="1:13" ht="30" customHeight="1" x14ac:dyDescent="0.25">
      <c r="A21" s="77"/>
      <c r="B21" s="78"/>
      <c r="C21" s="79" t="s">
        <v>213</v>
      </c>
      <c r="D21" s="69" t="s">
        <v>214</v>
      </c>
      <c r="E21" s="70">
        <v>58875</v>
      </c>
      <c r="F21" s="71">
        <v>15</v>
      </c>
      <c r="G21" s="15" t="s">
        <v>405</v>
      </c>
      <c r="H21" s="72" t="s">
        <v>166</v>
      </c>
      <c r="I21" s="39" t="s">
        <v>370</v>
      </c>
      <c r="J21" s="73">
        <v>44805</v>
      </c>
      <c r="K21" s="73">
        <v>45657</v>
      </c>
      <c r="L21" s="74">
        <v>28</v>
      </c>
      <c r="M21" s="42" t="s">
        <v>16</v>
      </c>
    </row>
    <row r="22" spans="1:13" ht="30" customHeight="1" x14ac:dyDescent="0.25">
      <c r="A22" s="80"/>
      <c r="B22" s="81"/>
      <c r="C22" s="79" t="s">
        <v>215</v>
      </c>
      <c r="D22" s="87" t="s">
        <v>216</v>
      </c>
      <c r="E22" s="70">
        <v>200000</v>
      </c>
      <c r="F22" s="71">
        <v>5</v>
      </c>
      <c r="G22" s="32" t="s">
        <v>406</v>
      </c>
      <c r="H22" s="72" t="s">
        <v>166</v>
      </c>
      <c r="I22" s="39" t="s">
        <v>370</v>
      </c>
      <c r="J22" s="73">
        <v>44805</v>
      </c>
      <c r="K22" s="73">
        <v>45657</v>
      </c>
      <c r="L22" s="74">
        <v>28</v>
      </c>
      <c r="M22" s="42" t="s">
        <v>103</v>
      </c>
    </row>
    <row r="23" spans="1:13" ht="30" customHeight="1" x14ac:dyDescent="0.25">
      <c r="A23" s="86" t="s">
        <v>217</v>
      </c>
      <c r="B23" s="85" t="s">
        <v>218</v>
      </c>
      <c r="C23" s="79" t="s">
        <v>174</v>
      </c>
      <c r="D23" s="69" t="s">
        <v>175</v>
      </c>
      <c r="E23" s="70">
        <v>588963</v>
      </c>
      <c r="F23" s="71">
        <v>1433</v>
      </c>
      <c r="G23" s="45" t="s">
        <v>390</v>
      </c>
      <c r="H23" s="72" t="s">
        <v>166</v>
      </c>
      <c r="I23" s="39" t="s">
        <v>370</v>
      </c>
      <c r="J23" s="73">
        <v>44805</v>
      </c>
      <c r="K23" s="73">
        <v>45900</v>
      </c>
      <c r="L23" s="74">
        <v>36</v>
      </c>
      <c r="M23" s="41" t="s">
        <v>391</v>
      </c>
    </row>
    <row r="24" spans="1:13" ht="30" customHeight="1" x14ac:dyDescent="0.25">
      <c r="A24" s="77"/>
      <c r="B24" s="78"/>
      <c r="C24" s="79" t="s">
        <v>196</v>
      </c>
      <c r="D24" s="69" t="s">
        <v>197</v>
      </c>
      <c r="E24" s="70">
        <v>15700</v>
      </c>
      <c r="F24" s="71">
        <v>4</v>
      </c>
      <c r="G24" s="15" t="s">
        <v>392</v>
      </c>
      <c r="H24" s="72" t="s">
        <v>166</v>
      </c>
      <c r="I24" s="39" t="s">
        <v>370</v>
      </c>
      <c r="J24" s="73">
        <v>44805</v>
      </c>
      <c r="K24" s="73">
        <v>45900</v>
      </c>
      <c r="L24" s="74">
        <v>36</v>
      </c>
      <c r="M24" s="42" t="s">
        <v>16</v>
      </c>
    </row>
    <row r="25" spans="1:13" ht="30" customHeight="1" x14ac:dyDescent="0.25">
      <c r="A25" s="80"/>
      <c r="B25" s="81"/>
      <c r="C25" s="79" t="s">
        <v>219</v>
      </c>
      <c r="D25" s="69" t="s">
        <v>220</v>
      </c>
      <c r="E25" s="70">
        <v>120000</v>
      </c>
      <c r="F25" s="71">
        <v>3</v>
      </c>
      <c r="G25" s="45" t="s">
        <v>390</v>
      </c>
      <c r="H25" s="72" t="s">
        <v>166</v>
      </c>
      <c r="I25" s="39" t="s">
        <v>370</v>
      </c>
      <c r="J25" s="73">
        <v>44805</v>
      </c>
      <c r="K25" s="73">
        <v>45900</v>
      </c>
      <c r="L25" s="74">
        <v>36</v>
      </c>
      <c r="M25" s="40" t="s">
        <v>102</v>
      </c>
    </row>
    <row r="26" spans="1:13" ht="30" customHeight="1" x14ac:dyDescent="0.25">
      <c r="A26" s="86" t="s">
        <v>221</v>
      </c>
      <c r="B26" s="85" t="s">
        <v>222</v>
      </c>
      <c r="C26" s="79" t="s">
        <v>174</v>
      </c>
      <c r="D26" s="69" t="s">
        <v>175</v>
      </c>
      <c r="E26" s="70">
        <v>282768</v>
      </c>
      <c r="F26" s="71">
        <v>688</v>
      </c>
      <c r="G26" s="45" t="s">
        <v>390</v>
      </c>
      <c r="H26" s="72" t="s">
        <v>166</v>
      </c>
      <c r="I26" s="39" t="s">
        <v>370</v>
      </c>
      <c r="J26" s="73">
        <v>44805</v>
      </c>
      <c r="K26" s="73">
        <v>45900</v>
      </c>
      <c r="L26" s="74">
        <v>36</v>
      </c>
      <c r="M26" s="41" t="s">
        <v>391</v>
      </c>
    </row>
    <row r="27" spans="1:13" ht="30" customHeight="1" x14ac:dyDescent="0.25">
      <c r="A27" s="88"/>
      <c r="B27" s="78"/>
      <c r="C27" s="79" t="s">
        <v>196</v>
      </c>
      <c r="D27" s="69" t="s">
        <v>197</v>
      </c>
      <c r="E27" s="70">
        <v>3925</v>
      </c>
      <c r="F27" s="71">
        <v>1</v>
      </c>
      <c r="G27" s="15" t="s">
        <v>392</v>
      </c>
      <c r="H27" s="72" t="s">
        <v>166</v>
      </c>
      <c r="I27" s="39" t="s">
        <v>370</v>
      </c>
      <c r="J27" s="73">
        <v>44805</v>
      </c>
      <c r="K27" s="73">
        <v>45900</v>
      </c>
      <c r="L27" s="74">
        <v>36</v>
      </c>
      <c r="M27" s="42" t="s">
        <v>16</v>
      </c>
    </row>
    <row r="28" spans="1:13" ht="30" customHeight="1" x14ac:dyDescent="0.25">
      <c r="A28" s="80"/>
      <c r="B28" s="81"/>
      <c r="C28" s="79" t="s">
        <v>219</v>
      </c>
      <c r="D28" s="69" t="s">
        <v>220</v>
      </c>
      <c r="E28" s="70">
        <v>160000</v>
      </c>
      <c r="F28" s="71">
        <v>4</v>
      </c>
      <c r="G28" s="45" t="s">
        <v>390</v>
      </c>
      <c r="H28" s="72" t="s">
        <v>166</v>
      </c>
      <c r="I28" s="39" t="s">
        <v>370</v>
      </c>
      <c r="J28" s="73">
        <v>44805</v>
      </c>
      <c r="K28" s="73">
        <v>45900</v>
      </c>
      <c r="L28" s="74">
        <v>36</v>
      </c>
      <c r="M28" s="40" t="s">
        <v>102</v>
      </c>
    </row>
    <row r="29" spans="1:13" ht="30" customHeight="1" x14ac:dyDescent="0.25">
      <c r="A29" s="86" t="s">
        <v>223</v>
      </c>
      <c r="B29" s="85" t="s">
        <v>224</v>
      </c>
      <c r="C29" s="79" t="s">
        <v>225</v>
      </c>
      <c r="D29" s="69" t="s">
        <v>226</v>
      </c>
      <c r="E29" s="70">
        <v>412233</v>
      </c>
      <c r="F29" s="71">
        <v>1003</v>
      </c>
      <c r="G29" s="45" t="s">
        <v>397</v>
      </c>
      <c r="H29" s="72" t="s">
        <v>166</v>
      </c>
      <c r="I29" s="39" t="s">
        <v>370</v>
      </c>
      <c r="J29" s="73">
        <v>44958</v>
      </c>
      <c r="K29" s="73">
        <v>46022</v>
      </c>
      <c r="L29" s="74">
        <v>35</v>
      </c>
      <c r="M29" s="40" t="s">
        <v>398</v>
      </c>
    </row>
    <row r="30" spans="1:13" ht="30" customHeight="1" x14ac:dyDescent="0.25">
      <c r="A30" s="88"/>
      <c r="B30" s="78"/>
      <c r="C30" s="79" t="s">
        <v>227</v>
      </c>
      <c r="D30" s="69" t="s">
        <v>228</v>
      </c>
      <c r="E30" s="70">
        <v>1562304</v>
      </c>
      <c r="F30" s="71">
        <v>3296</v>
      </c>
      <c r="G30" s="45" t="s">
        <v>397</v>
      </c>
      <c r="H30" s="72" t="s">
        <v>166</v>
      </c>
      <c r="I30" s="39" t="s">
        <v>370</v>
      </c>
      <c r="J30" s="73">
        <v>44958</v>
      </c>
      <c r="K30" s="73">
        <v>46022</v>
      </c>
      <c r="L30" s="74">
        <v>35</v>
      </c>
      <c r="M30" s="40" t="s">
        <v>398</v>
      </c>
    </row>
    <row r="31" spans="1:13" ht="30" customHeight="1" x14ac:dyDescent="0.25">
      <c r="A31" s="88"/>
      <c r="B31" s="78"/>
      <c r="C31" s="79" t="s">
        <v>209</v>
      </c>
      <c r="D31" s="69" t="s">
        <v>210</v>
      </c>
      <c r="E31" s="70">
        <v>942000</v>
      </c>
      <c r="F31" s="71">
        <v>240</v>
      </c>
      <c r="G31" s="45" t="s">
        <v>404</v>
      </c>
      <c r="H31" s="72" t="s">
        <v>166</v>
      </c>
      <c r="I31" s="39" t="s">
        <v>370</v>
      </c>
      <c r="J31" s="73">
        <v>44958</v>
      </c>
      <c r="K31" s="73">
        <v>46022</v>
      </c>
      <c r="L31" s="74">
        <v>35</v>
      </c>
      <c r="M31" s="40" t="s">
        <v>16</v>
      </c>
    </row>
    <row r="32" spans="1:13" ht="30" customHeight="1" x14ac:dyDescent="0.25">
      <c r="A32" s="80"/>
      <c r="B32" s="81"/>
      <c r="C32" s="79" t="s">
        <v>213</v>
      </c>
      <c r="D32" s="69" t="s">
        <v>214</v>
      </c>
      <c r="E32" s="70">
        <v>164850</v>
      </c>
      <c r="F32" s="71">
        <v>42</v>
      </c>
      <c r="G32" s="15" t="s">
        <v>405</v>
      </c>
      <c r="H32" s="72" t="s">
        <v>166</v>
      </c>
      <c r="I32" s="39" t="s">
        <v>370</v>
      </c>
      <c r="J32" s="73">
        <v>44958</v>
      </c>
      <c r="K32" s="73">
        <v>46022</v>
      </c>
      <c r="L32" s="74">
        <v>35</v>
      </c>
      <c r="M32" s="42" t="s">
        <v>16</v>
      </c>
    </row>
    <row r="33" spans="1:13" ht="30" customHeight="1" x14ac:dyDescent="0.25">
      <c r="A33" s="86" t="s">
        <v>229</v>
      </c>
      <c r="B33" s="85" t="s">
        <v>230</v>
      </c>
      <c r="C33" s="79" t="s">
        <v>174</v>
      </c>
      <c r="D33" s="69" t="s">
        <v>175</v>
      </c>
      <c r="E33" s="70">
        <v>565536</v>
      </c>
      <c r="F33" s="71">
        <v>1376</v>
      </c>
      <c r="G33" s="45" t="s">
        <v>390</v>
      </c>
      <c r="H33" s="72" t="s">
        <v>171</v>
      </c>
      <c r="I33" s="39" t="s">
        <v>370</v>
      </c>
      <c r="J33" s="73">
        <v>44805</v>
      </c>
      <c r="K33" s="73">
        <v>45900</v>
      </c>
      <c r="L33" s="74">
        <v>36</v>
      </c>
      <c r="M33" s="41" t="s">
        <v>391</v>
      </c>
    </row>
    <row r="34" spans="1:13" ht="30" customHeight="1" x14ac:dyDescent="0.25">
      <c r="A34" s="88"/>
      <c r="B34" s="78"/>
      <c r="C34" s="79" t="s">
        <v>196</v>
      </c>
      <c r="D34" s="69" t="s">
        <v>197</v>
      </c>
      <c r="E34" s="70">
        <v>11775</v>
      </c>
      <c r="F34" s="71">
        <v>3</v>
      </c>
      <c r="G34" s="15" t="s">
        <v>392</v>
      </c>
      <c r="H34" s="72" t="s">
        <v>171</v>
      </c>
      <c r="I34" s="39" t="s">
        <v>370</v>
      </c>
      <c r="J34" s="73">
        <v>44805</v>
      </c>
      <c r="K34" s="73">
        <v>45900</v>
      </c>
      <c r="L34" s="74">
        <v>36</v>
      </c>
      <c r="M34" s="42" t="s">
        <v>16</v>
      </c>
    </row>
    <row r="35" spans="1:13" ht="30" customHeight="1" x14ac:dyDescent="0.25">
      <c r="A35" s="80"/>
      <c r="B35" s="81"/>
      <c r="C35" s="79" t="s">
        <v>219</v>
      </c>
      <c r="D35" s="69" t="s">
        <v>220</v>
      </c>
      <c r="E35" s="70">
        <v>200000</v>
      </c>
      <c r="F35" s="71">
        <v>5</v>
      </c>
      <c r="G35" s="45" t="s">
        <v>390</v>
      </c>
      <c r="H35" s="72" t="s">
        <v>171</v>
      </c>
      <c r="I35" s="39" t="s">
        <v>370</v>
      </c>
      <c r="J35" s="73">
        <v>44805</v>
      </c>
      <c r="K35" s="73">
        <v>45900</v>
      </c>
      <c r="L35" s="74">
        <v>36</v>
      </c>
      <c r="M35" s="40" t="s">
        <v>102</v>
      </c>
    </row>
    <row r="36" spans="1:13" ht="30" customHeight="1" x14ac:dyDescent="0.25">
      <c r="A36" s="86" t="s">
        <v>231</v>
      </c>
      <c r="B36" s="85" t="s">
        <v>232</v>
      </c>
      <c r="C36" s="79" t="s">
        <v>174</v>
      </c>
      <c r="D36" s="69" t="s">
        <v>175</v>
      </c>
      <c r="E36" s="70">
        <v>353460</v>
      </c>
      <c r="F36" s="71">
        <v>860</v>
      </c>
      <c r="G36" s="45" t="s">
        <v>390</v>
      </c>
      <c r="H36" s="72" t="s">
        <v>233</v>
      </c>
      <c r="I36" s="39" t="s">
        <v>370</v>
      </c>
      <c r="J36" s="73">
        <v>44805</v>
      </c>
      <c r="K36" s="73">
        <v>45900</v>
      </c>
      <c r="L36" s="74">
        <v>36</v>
      </c>
      <c r="M36" s="41" t="s">
        <v>391</v>
      </c>
    </row>
    <row r="37" spans="1:13" ht="30" customHeight="1" x14ac:dyDescent="0.25">
      <c r="A37" s="88"/>
      <c r="B37" s="78"/>
      <c r="C37" s="79" t="s">
        <v>196</v>
      </c>
      <c r="D37" s="69" t="s">
        <v>197</v>
      </c>
      <c r="E37" s="70">
        <v>19625</v>
      </c>
      <c r="F37" s="71">
        <v>5</v>
      </c>
      <c r="G37" s="15" t="s">
        <v>392</v>
      </c>
      <c r="H37" s="72" t="s">
        <v>233</v>
      </c>
      <c r="I37" s="39" t="s">
        <v>370</v>
      </c>
      <c r="J37" s="73">
        <v>44805</v>
      </c>
      <c r="K37" s="73">
        <v>45900</v>
      </c>
      <c r="L37" s="74">
        <v>36</v>
      </c>
      <c r="M37" s="42" t="s">
        <v>16</v>
      </c>
    </row>
    <row r="38" spans="1:13" ht="30" customHeight="1" x14ac:dyDescent="0.25">
      <c r="A38" s="88"/>
      <c r="B38" s="78"/>
      <c r="C38" s="79" t="s">
        <v>219</v>
      </c>
      <c r="D38" s="69" t="s">
        <v>220</v>
      </c>
      <c r="E38" s="70">
        <v>40000</v>
      </c>
      <c r="F38" s="71">
        <v>1</v>
      </c>
      <c r="G38" s="45" t="s">
        <v>390</v>
      </c>
      <c r="H38" s="72" t="s">
        <v>233</v>
      </c>
      <c r="I38" s="39" t="s">
        <v>370</v>
      </c>
      <c r="J38" s="73">
        <v>44805</v>
      </c>
      <c r="K38" s="73">
        <v>45900</v>
      </c>
      <c r="L38" s="74">
        <v>36</v>
      </c>
      <c r="M38" s="40" t="s">
        <v>102</v>
      </c>
    </row>
    <row r="39" spans="1:13" ht="30" customHeight="1" x14ac:dyDescent="0.25">
      <c r="A39" s="88"/>
      <c r="B39" s="78"/>
      <c r="C39" s="79" t="s">
        <v>209</v>
      </c>
      <c r="D39" s="69" t="s">
        <v>210</v>
      </c>
      <c r="E39" s="70">
        <v>23550</v>
      </c>
      <c r="F39" s="71">
        <v>6</v>
      </c>
      <c r="G39" s="45" t="s">
        <v>404</v>
      </c>
      <c r="H39" s="72" t="s">
        <v>233</v>
      </c>
      <c r="I39" s="39" t="s">
        <v>370</v>
      </c>
      <c r="J39" s="73">
        <v>44805</v>
      </c>
      <c r="K39" s="73">
        <v>45900</v>
      </c>
      <c r="L39" s="74">
        <v>36</v>
      </c>
      <c r="M39" s="40" t="s">
        <v>16</v>
      </c>
    </row>
    <row r="40" spans="1:13" ht="40.5" customHeight="1" x14ac:dyDescent="0.25">
      <c r="A40" s="88"/>
      <c r="B40" s="78"/>
      <c r="C40" s="79" t="s">
        <v>211</v>
      </c>
      <c r="D40" s="69" t="s">
        <v>212</v>
      </c>
      <c r="E40" s="70">
        <v>360000</v>
      </c>
      <c r="F40" s="71">
        <v>9</v>
      </c>
      <c r="G40" s="15" t="s">
        <v>403</v>
      </c>
      <c r="H40" s="72" t="s">
        <v>233</v>
      </c>
      <c r="I40" s="39" t="s">
        <v>370</v>
      </c>
      <c r="J40" s="73">
        <v>44805</v>
      </c>
      <c r="K40" s="73">
        <v>45900</v>
      </c>
      <c r="L40" s="74">
        <v>36</v>
      </c>
      <c r="M40" s="42" t="s">
        <v>101</v>
      </c>
    </row>
    <row r="41" spans="1:13" ht="30" customHeight="1" x14ac:dyDescent="0.25">
      <c r="A41" s="88"/>
      <c r="B41" s="78"/>
      <c r="C41" s="79" t="s">
        <v>213</v>
      </c>
      <c r="D41" s="69" t="s">
        <v>214</v>
      </c>
      <c r="E41" s="70">
        <v>27475</v>
      </c>
      <c r="F41" s="71">
        <v>7</v>
      </c>
      <c r="G41" s="15" t="s">
        <v>405</v>
      </c>
      <c r="H41" s="72" t="s">
        <v>233</v>
      </c>
      <c r="I41" s="39" t="s">
        <v>370</v>
      </c>
      <c r="J41" s="73">
        <v>44805</v>
      </c>
      <c r="K41" s="73">
        <v>45900</v>
      </c>
      <c r="L41" s="74">
        <v>36</v>
      </c>
      <c r="M41" s="42" t="s">
        <v>16</v>
      </c>
    </row>
    <row r="42" spans="1:13" ht="30" customHeight="1" x14ac:dyDescent="0.25">
      <c r="A42" s="80"/>
      <c r="B42" s="81"/>
      <c r="C42" s="79" t="s">
        <v>215</v>
      </c>
      <c r="D42" s="87" t="s">
        <v>216</v>
      </c>
      <c r="E42" s="70">
        <v>40000</v>
      </c>
      <c r="F42" s="71">
        <v>1</v>
      </c>
      <c r="G42" s="32" t="s">
        <v>406</v>
      </c>
      <c r="H42" s="72" t="s">
        <v>233</v>
      </c>
      <c r="I42" s="39" t="s">
        <v>370</v>
      </c>
      <c r="J42" s="73">
        <v>44805</v>
      </c>
      <c r="K42" s="73">
        <v>45900</v>
      </c>
      <c r="L42" s="74">
        <v>36</v>
      </c>
      <c r="M42" s="42" t="s">
        <v>103</v>
      </c>
    </row>
    <row r="43" spans="1:13" ht="30" customHeight="1" x14ac:dyDescent="0.25">
      <c r="A43" s="86" t="s">
        <v>234</v>
      </c>
      <c r="B43" s="85" t="s">
        <v>235</v>
      </c>
      <c r="C43" s="79" t="s">
        <v>174</v>
      </c>
      <c r="D43" s="69" t="s">
        <v>175</v>
      </c>
      <c r="E43" s="70">
        <v>677328</v>
      </c>
      <c r="F43" s="71">
        <v>1648</v>
      </c>
      <c r="G43" s="45" t="s">
        <v>390</v>
      </c>
      <c r="H43" s="72" t="s">
        <v>166</v>
      </c>
      <c r="I43" s="39" t="s">
        <v>370</v>
      </c>
      <c r="J43" s="73">
        <v>44805</v>
      </c>
      <c r="K43" s="73">
        <v>45535</v>
      </c>
      <c r="L43" s="74">
        <v>24</v>
      </c>
      <c r="M43" s="41" t="s">
        <v>391</v>
      </c>
    </row>
    <row r="44" spans="1:13" ht="30" customHeight="1" x14ac:dyDescent="0.25">
      <c r="A44" s="88"/>
      <c r="B44" s="78"/>
      <c r="C44" s="79" t="s">
        <v>196</v>
      </c>
      <c r="D44" s="69" t="s">
        <v>197</v>
      </c>
      <c r="E44" s="70">
        <v>7850</v>
      </c>
      <c r="F44" s="71">
        <v>2</v>
      </c>
      <c r="G44" s="15" t="s">
        <v>392</v>
      </c>
      <c r="H44" s="72" t="s">
        <v>166</v>
      </c>
      <c r="I44" s="39" t="s">
        <v>370</v>
      </c>
      <c r="J44" s="73">
        <v>44805</v>
      </c>
      <c r="K44" s="73">
        <v>45535</v>
      </c>
      <c r="L44" s="74">
        <v>24</v>
      </c>
      <c r="M44" s="42" t="s">
        <v>16</v>
      </c>
    </row>
    <row r="45" spans="1:13" ht="63.75" x14ac:dyDescent="0.25">
      <c r="A45" s="80"/>
      <c r="B45" s="81"/>
      <c r="C45" s="79" t="s">
        <v>201</v>
      </c>
      <c r="D45" s="87" t="s">
        <v>202</v>
      </c>
      <c r="E45" s="70">
        <v>1463</v>
      </c>
      <c r="F45" s="71">
        <v>1</v>
      </c>
      <c r="G45" s="15" t="s">
        <v>395</v>
      </c>
      <c r="H45" s="72" t="s">
        <v>166</v>
      </c>
      <c r="I45" s="39" t="s">
        <v>370</v>
      </c>
      <c r="J45" s="73">
        <v>44805</v>
      </c>
      <c r="K45" s="73">
        <v>45535</v>
      </c>
      <c r="L45" s="74">
        <v>24</v>
      </c>
      <c r="M45" s="40" t="s">
        <v>396</v>
      </c>
    </row>
    <row r="46" spans="1:13" ht="30" customHeight="1" x14ac:dyDescent="0.25">
      <c r="A46" s="86" t="s">
        <v>236</v>
      </c>
      <c r="B46" s="85" t="s">
        <v>237</v>
      </c>
      <c r="C46" s="79" t="s">
        <v>196</v>
      </c>
      <c r="D46" s="69" t="s">
        <v>197</v>
      </c>
      <c r="E46" s="70">
        <v>94200</v>
      </c>
      <c r="F46" s="71">
        <v>24</v>
      </c>
      <c r="G46" s="15" t="s">
        <v>392</v>
      </c>
      <c r="H46" s="72" t="s">
        <v>238</v>
      </c>
      <c r="I46" s="39" t="s">
        <v>370</v>
      </c>
      <c r="J46" s="73">
        <v>44805</v>
      </c>
      <c r="K46" s="73">
        <v>45900</v>
      </c>
      <c r="L46" s="74">
        <v>36</v>
      </c>
      <c r="M46" s="42" t="s">
        <v>16</v>
      </c>
    </row>
    <row r="47" spans="1:13" ht="25.5" customHeight="1" x14ac:dyDescent="0.25">
      <c r="A47" s="88"/>
      <c r="B47" s="78"/>
      <c r="C47" s="79" t="s">
        <v>239</v>
      </c>
      <c r="D47" s="69" t="s">
        <v>240</v>
      </c>
      <c r="E47" s="70">
        <v>188400</v>
      </c>
      <c r="F47" s="71">
        <v>48</v>
      </c>
      <c r="G47" s="43" t="s">
        <v>393</v>
      </c>
      <c r="H47" s="72" t="s">
        <v>238</v>
      </c>
      <c r="I47" s="39" t="s">
        <v>370</v>
      </c>
      <c r="J47" s="73">
        <v>44805</v>
      </c>
      <c r="K47" s="73">
        <v>45900</v>
      </c>
      <c r="L47" s="74">
        <v>36</v>
      </c>
      <c r="M47" s="44" t="s">
        <v>394</v>
      </c>
    </row>
    <row r="48" spans="1:13" ht="30" customHeight="1" x14ac:dyDescent="0.25">
      <c r="A48" s="88"/>
      <c r="B48" s="78"/>
      <c r="C48" s="79" t="s">
        <v>219</v>
      </c>
      <c r="D48" s="69" t="s">
        <v>220</v>
      </c>
      <c r="E48" s="70">
        <v>160000</v>
      </c>
      <c r="F48" s="71">
        <v>4</v>
      </c>
      <c r="G48" s="45" t="s">
        <v>390</v>
      </c>
      <c r="H48" s="72" t="s">
        <v>238</v>
      </c>
      <c r="I48" s="39" t="s">
        <v>370</v>
      </c>
      <c r="J48" s="73">
        <v>44805</v>
      </c>
      <c r="K48" s="73">
        <v>45900</v>
      </c>
      <c r="L48" s="74">
        <v>36</v>
      </c>
      <c r="M48" s="40" t="s">
        <v>102</v>
      </c>
    </row>
    <row r="49" spans="1:13" ht="30" customHeight="1" x14ac:dyDescent="0.25">
      <c r="A49" s="88"/>
      <c r="B49" s="78"/>
      <c r="C49" s="79" t="s">
        <v>209</v>
      </c>
      <c r="D49" s="69" t="s">
        <v>210</v>
      </c>
      <c r="E49" s="70">
        <v>82425</v>
      </c>
      <c r="F49" s="71">
        <v>21</v>
      </c>
      <c r="G49" s="45" t="s">
        <v>404</v>
      </c>
      <c r="H49" s="72" t="s">
        <v>238</v>
      </c>
      <c r="I49" s="39" t="s">
        <v>370</v>
      </c>
      <c r="J49" s="73">
        <v>44805</v>
      </c>
      <c r="K49" s="73">
        <v>45900</v>
      </c>
      <c r="L49" s="74">
        <v>36</v>
      </c>
      <c r="M49" s="40" t="s">
        <v>16</v>
      </c>
    </row>
    <row r="50" spans="1:13" ht="40.5" customHeight="1" x14ac:dyDescent="0.25">
      <c r="A50" s="88"/>
      <c r="B50" s="78"/>
      <c r="C50" s="79" t="s">
        <v>211</v>
      </c>
      <c r="D50" s="69" t="s">
        <v>212</v>
      </c>
      <c r="E50" s="70">
        <v>320000</v>
      </c>
      <c r="F50" s="71">
        <v>8</v>
      </c>
      <c r="G50" s="15" t="s">
        <v>403</v>
      </c>
      <c r="H50" s="72" t="s">
        <v>238</v>
      </c>
      <c r="I50" s="39" t="s">
        <v>370</v>
      </c>
      <c r="J50" s="73">
        <v>44805</v>
      </c>
      <c r="K50" s="73">
        <v>45900</v>
      </c>
      <c r="L50" s="74">
        <v>36</v>
      </c>
      <c r="M50" s="42" t="s">
        <v>101</v>
      </c>
    </row>
    <row r="51" spans="1:13" ht="30" customHeight="1" x14ac:dyDescent="0.25">
      <c r="A51" s="88"/>
      <c r="B51" s="78"/>
      <c r="C51" s="79" t="s">
        <v>213</v>
      </c>
      <c r="D51" s="69" t="s">
        <v>214</v>
      </c>
      <c r="E51" s="70">
        <v>15700</v>
      </c>
      <c r="F51" s="71">
        <v>4</v>
      </c>
      <c r="G51" s="15" t="s">
        <v>405</v>
      </c>
      <c r="H51" s="72" t="s">
        <v>238</v>
      </c>
      <c r="I51" s="39" t="s">
        <v>370</v>
      </c>
      <c r="J51" s="73">
        <v>44805</v>
      </c>
      <c r="K51" s="73">
        <v>45900</v>
      </c>
      <c r="L51" s="74">
        <v>36</v>
      </c>
      <c r="M51" s="42" t="s">
        <v>16</v>
      </c>
    </row>
    <row r="52" spans="1:13" ht="30" customHeight="1" x14ac:dyDescent="0.25">
      <c r="A52" s="80"/>
      <c r="B52" s="81"/>
      <c r="C52" s="79" t="s">
        <v>215</v>
      </c>
      <c r="D52" s="87" t="s">
        <v>216</v>
      </c>
      <c r="E52" s="70">
        <v>40000</v>
      </c>
      <c r="F52" s="71">
        <v>1</v>
      </c>
      <c r="G52" s="32" t="s">
        <v>406</v>
      </c>
      <c r="H52" s="72" t="s">
        <v>238</v>
      </c>
      <c r="I52" s="39" t="s">
        <v>370</v>
      </c>
      <c r="J52" s="73">
        <v>44805</v>
      </c>
      <c r="K52" s="73">
        <v>45900</v>
      </c>
      <c r="L52" s="74">
        <v>36</v>
      </c>
      <c r="M52" s="42" t="s">
        <v>103</v>
      </c>
    </row>
    <row r="53" spans="1:13" ht="30" customHeight="1" x14ac:dyDescent="0.25">
      <c r="A53" s="86" t="s">
        <v>241</v>
      </c>
      <c r="B53" s="85" t="s">
        <v>242</v>
      </c>
      <c r="C53" s="79" t="s">
        <v>169</v>
      </c>
      <c r="D53" s="69" t="s">
        <v>170</v>
      </c>
      <c r="E53" s="70">
        <v>1581775</v>
      </c>
      <c r="F53" s="71">
        <v>403</v>
      </c>
      <c r="G53" s="32" t="s">
        <v>410</v>
      </c>
      <c r="H53" s="72" t="s">
        <v>185</v>
      </c>
      <c r="I53" s="39" t="s">
        <v>370</v>
      </c>
      <c r="J53" s="73">
        <v>44743</v>
      </c>
      <c r="K53" s="73">
        <v>45535</v>
      </c>
      <c r="L53" s="74">
        <v>26</v>
      </c>
      <c r="M53" s="42" t="s">
        <v>16</v>
      </c>
    </row>
    <row r="54" spans="1:13" ht="63.75" x14ac:dyDescent="0.25">
      <c r="A54" s="80"/>
      <c r="B54" s="81"/>
      <c r="C54" s="79" t="s">
        <v>243</v>
      </c>
      <c r="D54" s="87" t="s">
        <v>244</v>
      </c>
      <c r="E54" s="70">
        <v>2926</v>
      </c>
      <c r="F54" s="71">
        <v>2</v>
      </c>
      <c r="G54" s="15" t="s">
        <v>411</v>
      </c>
      <c r="H54" s="72" t="s">
        <v>185</v>
      </c>
      <c r="I54" s="39" t="s">
        <v>370</v>
      </c>
      <c r="J54" s="73">
        <v>44743</v>
      </c>
      <c r="K54" s="73">
        <v>45535</v>
      </c>
      <c r="L54" s="74">
        <v>26</v>
      </c>
      <c r="M54" s="40" t="s">
        <v>409</v>
      </c>
    </row>
    <row r="55" spans="1:13" ht="30" customHeight="1" x14ac:dyDescent="0.25">
      <c r="A55" s="86" t="s">
        <v>245</v>
      </c>
      <c r="B55" s="85" t="s">
        <v>246</v>
      </c>
      <c r="C55" s="79" t="s">
        <v>174</v>
      </c>
      <c r="D55" s="69" t="s">
        <v>175</v>
      </c>
      <c r="E55" s="70">
        <v>412233</v>
      </c>
      <c r="F55" s="71">
        <v>1003</v>
      </c>
      <c r="G55" s="45" t="s">
        <v>390</v>
      </c>
      <c r="H55" s="72" t="s">
        <v>166</v>
      </c>
      <c r="I55" s="39" t="s">
        <v>370</v>
      </c>
      <c r="J55" s="73">
        <v>44835</v>
      </c>
      <c r="K55" s="73">
        <v>45930</v>
      </c>
      <c r="L55" s="74">
        <v>36</v>
      </c>
      <c r="M55" s="41" t="s">
        <v>391</v>
      </c>
    </row>
    <row r="56" spans="1:13" ht="30" customHeight="1" x14ac:dyDescent="0.25">
      <c r="A56" s="88"/>
      <c r="B56" s="78"/>
      <c r="C56" s="79" t="s">
        <v>196</v>
      </c>
      <c r="D56" s="69" t="s">
        <v>197</v>
      </c>
      <c r="E56" s="70">
        <v>3925</v>
      </c>
      <c r="F56" s="71">
        <v>1</v>
      </c>
      <c r="G56" s="15" t="s">
        <v>392</v>
      </c>
      <c r="H56" s="72" t="s">
        <v>166</v>
      </c>
      <c r="I56" s="39" t="s">
        <v>370</v>
      </c>
      <c r="J56" s="73">
        <v>44835</v>
      </c>
      <c r="K56" s="73">
        <v>45930</v>
      </c>
      <c r="L56" s="74">
        <v>36</v>
      </c>
      <c r="M56" s="42" t="s">
        <v>16</v>
      </c>
    </row>
    <row r="57" spans="1:13" ht="30" customHeight="1" x14ac:dyDescent="0.25">
      <c r="A57" s="88"/>
      <c r="B57" s="78"/>
      <c r="C57" s="79" t="s">
        <v>225</v>
      </c>
      <c r="D57" s="69" t="s">
        <v>226</v>
      </c>
      <c r="E57" s="70">
        <v>412233</v>
      </c>
      <c r="F57" s="71">
        <v>1003</v>
      </c>
      <c r="G57" s="45" t="s">
        <v>397</v>
      </c>
      <c r="H57" s="72" t="s">
        <v>166</v>
      </c>
      <c r="I57" s="39" t="s">
        <v>370</v>
      </c>
      <c r="J57" s="73">
        <v>44835</v>
      </c>
      <c r="K57" s="73">
        <v>45930</v>
      </c>
      <c r="L57" s="74">
        <v>36</v>
      </c>
      <c r="M57" s="40" t="s">
        <v>398</v>
      </c>
    </row>
    <row r="58" spans="1:13" ht="89.25" x14ac:dyDescent="0.25">
      <c r="A58" s="88"/>
      <c r="B58" s="78"/>
      <c r="C58" s="79" t="s">
        <v>205</v>
      </c>
      <c r="D58" s="87" t="s">
        <v>206</v>
      </c>
      <c r="E58" s="70">
        <v>4389</v>
      </c>
      <c r="F58" s="71">
        <v>3</v>
      </c>
      <c r="G58" s="15" t="s">
        <v>400</v>
      </c>
      <c r="H58" s="72" t="s">
        <v>166</v>
      </c>
      <c r="I58" s="39" t="s">
        <v>370</v>
      </c>
      <c r="J58" s="73">
        <v>44835</v>
      </c>
      <c r="K58" s="73">
        <v>45930</v>
      </c>
      <c r="L58" s="74">
        <v>36</v>
      </c>
      <c r="M58" s="40" t="s">
        <v>401</v>
      </c>
    </row>
    <row r="59" spans="1:13" ht="30" customHeight="1" x14ac:dyDescent="0.25">
      <c r="A59" s="88"/>
      <c r="B59" s="78"/>
      <c r="C59" s="79" t="s">
        <v>209</v>
      </c>
      <c r="D59" s="69" t="s">
        <v>210</v>
      </c>
      <c r="E59" s="70">
        <v>23550</v>
      </c>
      <c r="F59" s="71">
        <v>6</v>
      </c>
      <c r="G59" s="45" t="s">
        <v>404</v>
      </c>
      <c r="H59" s="72" t="s">
        <v>166</v>
      </c>
      <c r="I59" s="39" t="s">
        <v>370</v>
      </c>
      <c r="J59" s="73">
        <v>44835</v>
      </c>
      <c r="K59" s="73">
        <v>45930</v>
      </c>
      <c r="L59" s="74">
        <v>36</v>
      </c>
      <c r="M59" s="40" t="s">
        <v>16</v>
      </c>
    </row>
    <row r="60" spans="1:13" ht="30" customHeight="1" x14ac:dyDescent="0.25">
      <c r="A60" s="88"/>
      <c r="B60" s="78"/>
      <c r="C60" s="79" t="s">
        <v>213</v>
      </c>
      <c r="D60" s="69" t="s">
        <v>214</v>
      </c>
      <c r="E60" s="70">
        <v>11775</v>
      </c>
      <c r="F60" s="71">
        <v>3</v>
      </c>
      <c r="G60" s="15" t="s">
        <v>405</v>
      </c>
      <c r="H60" s="72" t="s">
        <v>166</v>
      </c>
      <c r="I60" s="39" t="s">
        <v>370</v>
      </c>
      <c r="J60" s="73">
        <v>44835</v>
      </c>
      <c r="K60" s="73">
        <v>45930</v>
      </c>
      <c r="L60" s="74">
        <v>36</v>
      </c>
      <c r="M60" s="42" t="s">
        <v>16</v>
      </c>
    </row>
    <row r="61" spans="1:13" ht="30" customHeight="1" x14ac:dyDescent="0.25">
      <c r="A61" s="88"/>
      <c r="B61" s="78"/>
      <c r="C61" s="79" t="s">
        <v>247</v>
      </c>
      <c r="D61" s="69" t="s">
        <v>248</v>
      </c>
      <c r="E61" s="70">
        <v>7850</v>
      </c>
      <c r="F61" s="71">
        <v>2</v>
      </c>
      <c r="G61" s="15" t="s">
        <v>393</v>
      </c>
      <c r="H61" s="72" t="s">
        <v>166</v>
      </c>
      <c r="I61" s="39" t="s">
        <v>370</v>
      </c>
      <c r="J61" s="73">
        <v>44835</v>
      </c>
      <c r="K61" s="73">
        <v>45930</v>
      </c>
      <c r="L61" s="74">
        <v>36</v>
      </c>
      <c r="M61" s="40" t="s">
        <v>394</v>
      </c>
    </row>
    <row r="62" spans="1:13" ht="30" customHeight="1" x14ac:dyDescent="0.25">
      <c r="A62" s="80"/>
      <c r="B62" s="81"/>
      <c r="C62" s="79" t="s">
        <v>215</v>
      </c>
      <c r="D62" s="87" t="s">
        <v>216</v>
      </c>
      <c r="E62" s="70">
        <v>40000</v>
      </c>
      <c r="F62" s="71">
        <v>1</v>
      </c>
      <c r="G62" s="32" t="s">
        <v>406</v>
      </c>
      <c r="H62" s="72" t="s">
        <v>166</v>
      </c>
      <c r="I62" s="39" t="s">
        <v>370</v>
      </c>
      <c r="J62" s="73">
        <v>44835</v>
      </c>
      <c r="K62" s="73">
        <v>45930</v>
      </c>
      <c r="L62" s="74">
        <v>36</v>
      </c>
      <c r="M62" s="42" t="s">
        <v>103</v>
      </c>
    </row>
    <row r="63" spans="1:13" ht="30" customHeight="1" x14ac:dyDescent="0.25">
      <c r="A63" s="86" t="s">
        <v>249</v>
      </c>
      <c r="B63" s="85" t="s">
        <v>250</v>
      </c>
      <c r="C63" s="79" t="s">
        <v>174</v>
      </c>
      <c r="D63" s="69" t="s">
        <v>175</v>
      </c>
      <c r="E63" s="70">
        <v>294276</v>
      </c>
      <c r="F63" s="71">
        <v>716</v>
      </c>
      <c r="G63" s="45" t="s">
        <v>390</v>
      </c>
      <c r="H63" s="72" t="s">
        <v>251</v>
      </c>
      <c r="I63" s="39" t="s">
        <v>370</v>
      </c>
      <c r="J63" s="73">
        <v>44805</v>
      </c>
      <c r="K63" s="73">
        <v>45900</v>
      </c>
      <c r="L63" s="74">
        <v>36</v>
      </c>
      <c r="M63" s="41" t="s">
        <v>391</v>
      </c>
    </row>
    <row r="64" spans="1:13" ht="30" customHeight="1" x14ac:dyDescent="0.25">
      <c r="A64" s="88"/>
      <c r="B64" s="78"/>
      <c r="C64" s="79" t="s">
        <v>196</v>
      </c>
      <c r="D64" s="69" t="s">
        <v>197</v>
      </c>
      <c r="E64" s="70">
        <v>51025</v>
      </c>
      <c r="F64" s="71">
        <v>13</v>
      </c>
      <c r="G64" s="15" t="s">
        <v>392</v>
      </c>
      <c r="H64" s="72" t="s">
        <v>251</v>
      </c>
      <c r="I64" s="39" t="s">
        <v>370</v>
      </c>
      <c r="J64" s="73">
        <v>44805</v>
      </c>
      <c r="K64" s="73">
        <v>45900</v>
      </c>
      <c r="L64" s="74">
        <v>36</v>
      </c>
      <c r="M64" s="42" t="s">
        <v>16</v>
      </c>
    </row>
    <row r="65" spans="1:13" ht="30" customHeight="1" x14ac:dyDescent="0.25">
      <c r="A65" s="88"/>
      <c r="B65" s="78"/>
      <c r="C65" s="79" t="s">
        <v>219</v>
      </c>
      <c r="D65" s="69" t="s">
        <v>220</v>
      </c>
      <c r="E65" s="70">
        <v>200000</v>
      </c>
      <c r="F65" s="71">
        <v>5</v>
      </c>
      <c r="G65" s="45" t="s">
        <v>390</v>
      </c>
      <c r="H65" s="72" t="s">
        <v>251</v>
      </c>
      <c r="I65" s="39" t="s">
        <v>370</v>
      </c>
      <c r="J65" s="73">
        <v>44805</v>
      </c>
      <c r="K65" s="73">
        <v>45900</v>
      </c>
      <c r="L65" s="74">
        <v>36</v>
      </c>
      <c r="M65" s="40" t="s">
        <v>102</v>
      </c>
    </row>
    <row r="66" spans="1:13" ht="63.75" x14ac:dyDescent="0.25">
      <c r="A66" s="88"/>
      <c r="B66" s="78"/>
      <c r="C66" s="79" t="s">
        <v>201</v>
      </c>
      <c r="D66" s="87" t="s">
        <v>202</v>
      </c>
      <c r="E66" s="70">
        <v>2926</v>
      </c>
      <c r="F66" s="71">
        <v>2</v>
      </c>
      <c r="G66" s="15" t="s">
        <v>395</v>
      </c>
      <c r="H66" s="72" t="s">
        <v>251</v>
      </c>
      <c r="I66" s="39" t="s">
        <v>370</v>
      </c>
      <c r="J66" s="73">
        <v>44805</v>
      </c>
      <c r="K66" s="73">
        <v>45900</v>
      </c>
      <c r="L66" s="74">
        <v>36</v>
      </c>
      <c r="M66" s="40" t="s">
        <v>396</v>
      </c>
    </row>
    <row r="67" spans="1:13" ht="30" customHeight="1" x14ac:dyDescent="0.25">
      <c r="A67" s="88"/>
      <c r="B67" s="78"/>
      <c r="C67" s="79" t="s">
        <v>209</v>
      </c>
      <c r="D67" s="69" t="s">
        <v>210</v>
      </c>
      <c r="E67" s="70">
        <v>27475</v>
      </c>
      <c r="F67" s="71">
        <v>7</v>
      </c>
      <c r="G67" s="45" t="s">
        <v>404</v>
      </c>
      <c r="H67" s="72" t="s">
        <v>251</v>
      </c>
      <c r="I67" s="39" t="s">
        <v>370</v>
      </c>
      <c r="J67" s="73">
        <v>44805</v>
      </c>
      <c r="K67" s="73">
        <v>45900</v>
      </c>
      <c r="L67" s="74">
        <v>36</v>
      </c>
      <c r="M67" s="40" t="s">
        <v>16</v>
      </c>
    </row>
    <row r="68" spans="1:13" ht="40.5" customHeight="1" x14ac:dyDescent="0.25">
      <c r="A68" s="88"/>
      <c r="B68" s="78"/>
      <c r="C68" s="79" t="s">
        <v>211</v>
      </c>
      <c r="D68" s="69" t="s">
        <v>212</v>
      </c>
      <c r="E68" s="70">
        <v>480000</v>
      </c>
      <c r="F68" s="71">
        <v>12</v>
      </c>
      <c r="G68" s="15" t="s">
        <v>403</v>
      </c>
      <c r="H68" s="72" t="s">
        <v>251</v>
      </c>
      <c r="I68" s="39" t="s">
        <v>370</v>
      </c>
      <c r="J68" s="73">
        <v>44805</v>
      </c>
      <c r="K68" s="73">
        <v>45900</v>
      </c>
      <c r="L68" s="74">
        <v>36</v>
      </c>
      <c r="M68" s="42" t="s">
        <v>101</v>
      </c>
    </row>
    <row r="69" spans="1:13" ht="30" customHeight="1" x14ac:dyDescent="0.25">
      <c r="A69" s="88"/>
      <c r="B69" s="78"/>
      <c r="C69" s="79" t="s">
        <v>213</v>
      </c>
      <c r="D69" s="69" t="s">
        <v>214</v>
      </c>
      <c r="E69" s="70">
        <v>7850</v>
      </c>
      <c r="F69" s="71">
        <v>2</v>
      </c>
      <c r="G69" s="15" t="s">
        <v>405</v>
      </c>
      <c r="H69" s="72" t="s">
        <v>251</v>
      </c>
      <c r="I69" s="39" t="s">
        <v>370</v>
      </c>
      <c r="J69" s="73">
        <v>44805</v>
      </c>
      <c r="K69" s="73">
        <v>45900</v>
      </c>
      <c r="L69" s="74">
        <v>36</v>
      </c>
      <c r="M69" s="42" t="s">
        <v>16</v>
      </c>
    </row>
    <row r="70" spans="1:13" ht="30" customHeight="1" x14ac:dyDescent="0.25">
      <c r="A70" s="80"/>
      <c r="B70" s="81"/>
      <c r="C70" s="79" t="s">
        <v>215</v>
      </c>
      <c r="D70" s="87" t="s">
        <v>216</v>
      </c>
      <c r="E70" s="70">
        <v>120000</v>
      </c>
      <c r="F70" s="71">
        <v>3</v>
      </c>
      <c r="G70" s="32" t="s">
        <v>406</v>
      </c>
      <c r="H70" s="72" t="s">
        <v>251</v>
      </c>
      <c r="I70" s="39" t="s">
        <v>370</v>
      </c>
      <c r="J70" s="73">
        <v>44805</v>
      </c>
      <c r="K70" s="73">
        <v>45900</v>
      </c>
      <c r="L70" s="74">
        <v>36</v>
      </c>
      <c r="M70" s="42" t="s">
        <v>103</v>
      </c>
    </row>
    <row r="71" spans="1:13" ht="30" customHeight="1" x14ac:dyDescent="0.25">
      <c r="A71" s="86" t="s">
        <v>252</v>
      </c>
      <c r="B71" s="85" t="s">
        <v>253</v>
      </c>
      <c r="C71" s="79" t="s">
        <v>196</v>
      </c>
      <c r="D71" s="69" t="s">
        <v>197</v>
      </c>
      <c r="E71" s="70">
        <v>7850</v>
      </c>
      <c r="F71" s="71">
        <v>2</v>
      </c>
      <c r="G71" s="15" t="s">
        <v>392</v>
      </c>
      <c r="H71" s="72" t="s">
        <v>254</v>
      </c>
      <c r="I71" s="39" t="s">
        <v>370</v>
      </c>
      <c r="J71" s="73">
        <v>44805</v>
      </c>
      <c r="K71" s="73">
        <v>45900</v>
      </c>
      <c r="L71" s="74">
        <v>36</v>
      </c>
      <c r="M71" s="42" t="s">
        <v>16</v>
      </c>
    </row>
    <row r="72" spans="1:13" ht="30" customHeight="1" x14ac:dyDescent="0.25">
      <c r="A72" s="88"/>
      <c r="B72" s="78"/>
      <c r="C72" s="79" t="s">
        <v>219</v>
      </c>
      <c r="D72" s="69" t="s">
        <v>220</v>
      </c>
      <c r="E72" s="70">
        <v>600000</v>
      </c>
      <c r="F72" s="71">
        <v>15</v>
      </c>
      <c r="G72" s="45" t="s">
        <v>390</v>
      </c>
      <c r="H72" s="72" t="s">
        <v>254</v>
      </c>
      <c r="I72" s="39" t="s">
        <v>370</v>
      </c>
      <c r="J72" s="73">
        <v>44805</v>
      </c>
      <c r="K72" s="73">
        <v>45900</v>
      </c>
      <c r="L72" s="74">
        <v>36</v>
      </c>
      <c r="M72" s="40" t="s">
        <v>102</v>
      </c>
    </row>
    <row r="73" spans="1:13" ht="30" customHeight="1" x14ac:dyDescent="0.25">
      <c r="A73" s="88"/>
      <c r="B73" s="78"/>
      <c r="C73" s="79" t="s">
        <v>209</v>
      </c>
      <c r="D73" s="69" t="s">
        <v>210</v>
      </c>
      <c r="E73" s="70">
        <v>7850</v>
      </c>
      <c r="F73" s="71">
        <v>2</v>
      </c>
      <c r="G73" s="45" t="s">
        <v>404</v>
      </c>
      <c r="H73" s="72" t="s">
        <v>254</v>
      </c>
      <c r="I73" s="39" t="s">
        <v>370</v>
      </c>
      <c r="J73" s="73">
        <v>44805</v>
      </c>
      <c r="K73" s="73">
        <v>45900</v>
      </c>
      <c r="L73" s="74">
        <v>36</v>
      </c>
      <c r="M73" s="40" t="s">
        <v>16</v>
      </c>
    </row>
    <row r="74" spans="1:13" ht="40.5" customHeight="1" x14ac:dyDescent="0.25">
      <c r="A74" s="88"/>
      <c r="B74" s="78"/>
      <c r="C74" s="79" t="s">
        <v>211</v>
      </c>
      <c r="D74" s="69" t="s">
        <v>212</v>
      </c>
      <c r="E74" s="70">
        <v>1160000</v>
      </c>
      <c r="F74" s="71">
        <v>29</v>
      </c>
      <c r="G74" s="15" t="s">
        <v>403</v>
      </c>
      <c r="H74" s="72" t="s">
        <v>254</v>
      </c>
      <c r="I74" s="39" t="s">
        <v>370</v>
      </c>
      <c r="J74" s="73">
        <v>44805</v>
      </c>
      <c r="K74" s="73">
        <v>45900</v>
      </c>
      <c r="L74" s="74">
        <v>36</v>
      </c>
      <c r="M74" s="42" t="s">
        <v>101</v>
      </c>
    </row>
    <row r="75" spans="1:13" ht="30" customHeight="1" x14ac:dyDescent="0.25">
      <c r="A75" s="88"/>
      <c r="B75" s="78"/>
      <c r="C75" s="79" t="s">
        <v>213</v>
      </c>
      <c r="D75" s="69" t="s">
        <v>214</v>
      </c>
      <c r="E75" s="70">
        <v>15700</v>
      </c>
      <c r="F75" s="71">
        <v>4</v>
      </c>
      <c r="G75" s="15" t="s">
        <v>405</v>
      </c>
      <c r="H75" s="72" t="s">
        <v>254</v>
      </c>
      <c r="I75" s="39" t="s">
        <v>370</v>
      </c>
      <c r="J75" s="73">
        <v>44805</v>
      </c>
      <c r="K75" s="73">
        <v>45900</v>
      </c>
      <c r="L75" s="74">
        <v>36</v>
      </c>
      <c r="M75" s="42" t="s">
        <v>16</v>
      </c>
    </row>
    <row r="76" spans="1:13" ht="30" customHeight="1" x14ac:dyDescent="0.25">
      <c r="A76" s="88"/>
      <c r="B76" s="78"/>
      <c r="C76" s="79" t="s">
        <v>247</v>
      </c>
      <c r="D76" s="69" t="s">
        <v>248</v>
      </c>
      <c r="E76" s="70">
        <v>11775</v>
      </c>
      <c r="F76" s="71">
        <v>3</v>
      </c>
      <c r="G76" s="15" t="s">
        <v>393</v>
      </c>
      <c r="H76" s="72" t="s">
        <v>254</v>
      </c>
      <c r="I76" s="39" t="s">
        <v>370</v>
      </c>
      <c r="J76" s="73">
        <v>44805</v>
      </c>
      <c r="K76" s="73">
        <v>45900</v>
      </c>
      <c r="L76" s="74">
        <v>36</v>
      </c>
      <c r="M76" s="40" t="s">
        <v>394</v>
      </c>
    </row>
    <row r="77" spans="1:13" ht="30" customHeight="1" x14ac:dyDescent="0.25">
      <c r="A77" s="80"/>
      <c r="B77" s="81"/>
      <c r="C77" s="79" t="s">
        <v>215</v>
      </c>
      <c r="D77" s="87" t="s">
        <v>216</v>
      </c>
      <c r="E77" s="70">
        <v>120000</v>
      </c>
      <c r="F77" s="71">
        <v>3</v>
      </c>
      <c r="G77" s="32" t="s">
        <v>406</v>
      </c>
      <c r="H77" s="72" t="s">
        <v>254</v>
      </c>
      <c r="I77" s="39" t="s">
        <v>370</v>
      </c>
      <c r="J77" s="73">
        <v>44805</v>
      </c>
      <c r="K77" s="73">
        <v>45900</v>
      </c>
      <c r="L77" s="74">
        <v>36</v>
      </c>
      <c r="M77" s="42" t="s">
        <v>103</v>
      </c>
    </row>
    <row r="78" spans="1:13" ht="30" customHeight="1" x14ac:dyDescent="0.25">
      <c r="A78" s="86" t="s">
        <v>255</v>
      </c>
      <c r="B78" s="85" t="s">
        <v>256</v>
      </c>
      <c r="C78" s="79" t="s">
        <v>174</v>
      </c>
      <c r="D78" s="69" t="s">
        <v>175</v>
      </c>
      <c r="E78" s="70">
        <v>353460</v>
      </c>
      <c r="F78" s="71">
        <v>860</v>
      </c>
      <c r="G78" s="45" t="s">
        <v>390</v>
      </c>
      <c r="H78" s="72" t="s">
        <v>166</v>
      </c>
      <c r="I78" s="39" t="s">
        <v>370</v>
      </c>
      <c r="J78" s="73">
        <v>44805</v>
      </c>
      <c r="K78" s="73">
        <v>45900</v>
      </c>
      <c r="L78" s="74">
        <v>36</v>
      </c>
      <c r="M78" s="41" t="s">
        <v>391</v>
      </c>
    </row>
    <row r="79" spans="1:13" ht="30" customHeight="1" x14ac:dyDescent="0.25">
      <c r="A79" s="88"/>
      <c r="B79" s="78"/>
      <c r="C79" s="79" t="s">
        <v>196</v>
      </c>
      <c r="D79" s="69" t="s">
        <v>197</v>
      </c>
      <c r="E79" s="70">
        <v>3925</v>
      </c>
      <c r="F79" s="71">
        <v>1</v>
      </c>
      <c r="G79" s="15" t="s">
        <v>392</v>
      </c>
      <c r="H79" s="72" t="s">
        <v>166</v>
      </c>
      <c r="I79" s="39" t="s">
        <v>370</v>
      </c>
      <c r="J79" s="73">
        <v>44805</v>
      </c>
      <c r="K79" s="73">
        <v>45900</v>
      </c>
      <c r="L79" s="74">
        <v>36</v>
      </c>
      <c r="M79" s="42" t="s">
        <v>16</v>
      </c>
    </row>
    <row r="80" spans="1:13" ht="30" customHeight="1" x14ac:dyDescent="0.25">
      <c r="A80" s="80"/>
      <c r="B80" s="81"/>
      <c r="C80" s="79" t="s">
        <v>219</v>
      </c>
      <c r="D80" s="69" t="s">
        <v>220</v>
      </c>
      <c r="E80" s="70">
        <v>160000</v>
      </c>
      <c r="F80" s="71">
        <v>4</v>
      </c>
      <c r="G80" s="45" t="s">
        <v>390</v>
      </c>
      <c r="H80" s="72" t="s">
        <v>166</v>
      </c>
      <c r="I80" s="39" t="s">
        <v>370</v>
      </c>
      <c r="J80" s="73">
        <v>44805</v>
      </c>
      <c r="K80" s="73">
        <v>45900</v>
      </c>
      <c r="L80" s="74">
        <v>36</v>
      </c>
      <c r="M80" s="40" t="s">
        <v>102</v>
      </c>
    </row>
    <row r="81" spans="1:13" ht="30" customHeight="1" x14ac:dyDescent="0.25">
      <c r="A81" s="86" t="s">
        <v>257</v>
      </c>
      <c r="B81" s="85" t="s">
        <v>258</v>
      </c>
      <c r="C81" s="79" t="s">
        <v>174</v>
      </c>
      <c r="D81" s="69" t="s">
        <v>175</v>
      </c>
      <c r="E81" s="70">
        <v>706920</v>
      </c>
      <c r="F81" s="71">
        <v>1720</v>
      </c>
      <c r="G81" s="45" t="s">
        <v>390</v>
      </c>
      <c r="H81" s="72" t="s">
        <v>166</v>
      </c>
      <c r="I81" s="39" t="s">
        <v>370</v>
      </c>
      <c r="J81" s="73">
        <v>44805</v>
      </c>
      <c r="K81" s="73">
        <v>45900</v>
      </c>
      <c r="L81" s="74">
        <v>36</v>
      </c>
      <c r="M81" s="41" t="s">
        <v>391</v>
      </c>
    </row>
    <row r="82" spans="1:13" ht="30" customHeight="1" x14ac:dyDescent="0.25">
      <c r="A82" s="88"/>
      <c r="B82" s="78"/>
      <c r="C82" s="79" t="s">
        <v>196</v>
      </c>
      <c r="D82" s="69" t="s">
        <v>197</v>
      </c>
      <c r="E82" s="70">
        <v>31400</v>
      </c>
      <c r="F82" s="71">
        <v>8</v>
      </c>
      <c r="G82" s="15" t="s">
        <v>392</v>
      </c>
      <c r="H82" s="72" t="s">
        <v>166</v>
      </c>
      <c r="I82" s="39" t="s">
        <v>370</v>
      </c>
      <c r="J82" s="73">
        <v>44805</v>
      </c>
      <c r="K82" s="73">
        <v>45900</v>
      </c>
      <c r="L82" s="74">
        <v>36</v>
      </c>
      <c r="M82" s="42" t="s">
        <v>16</v>
      </c>
    </row>
    <row r="83" spans="1:13" ht="30" customHeight="1" x14ac:dyDescent="0.25">
      <c r="A83" s="80"/>
      <c r="B83" s="81"/>
      <c r="C83" s="79" t="s">
        <v>219</v>
      </c>
      <c r="D83" s="69" t="s">
        <v>220</v>
      </c>
      <c r="E83" s="70">
        <v>320000</v>
      </c>
      <c r="F83" s="71">
        <v>8</v>
      </c>
      <c r="G83" s="45" t="s">
        <v>390</v>
      </c>
      <c r="H83" s="72" t="s">
        <v>166</v>
      </c>
      <c r="I83" s="39" t="s">
        <v>370</v>
      </c>
      <c r="J83" s="73">
        <v>44805</v>
      </c>
      <c r="K83" s="73">
        <v>45900</v>
      </c>
      <c r="L83" s="74">
        <v>36</v>
      </c>
      <c r="M83" s="40" t="s">
        <v>102</v>
      </c>
    </row>
    <row r="84" spans="1:13" ht="30" customHeight="1" x14ac:dyDescent="0.25">
      <c r="A84" s="86" t="s">
        <v>259</v>
      </c>
      <c r="B84" s="85" t="s">
        <v>260</v>
      </c>
      <c r="C84" s="79" t="s">
        <v>174</v>
      </c>
      <c r="D84" s="69" t="s">
        <v>175</v>
      </c>
      <c r="E84" s="70">
        <v>294276</v>
      </c>
      <c r="F84" s="71">
        <v>716</v>
      </c>
      <c r="G84" s="45" t="s">
        <v>390</v>
      </c>
      <c r="H84" s="72" t="s">
        <v>261</v>
      </c>
      <c r="I84" s="39" t="s">
        <v>370</v>
      </c>
      <c r="J84" s="73">
        <v>44805</v>
      </c>
      <c r="K84" s="73">
        <v>45900</v>
      </c>
      <c r="L84" s="74">
        <v>36</v>
      </c>
      <c r="M84" s="41" t="s">
        <v>391</v>
      </c>
    </row>
    <row r="85" spans="1:13" ht="30" customHeight="1" x14ac:dyDescent="0.25">
      <c r="A85" s="88"/>
      <c r="B85" s="78"/>
      <c r="C85" s="79" t="s">
        <v>196</v>
      </c>
      <c r="D85" s="69" t="s">
        <v>197</v>
      </c>
      <c r="E85" s="70">
        <v>7850</v>
      </c>
      <c r="F85" s="71">
        <v>2</v>
      </c>
      <c r="G85" s="15" t="s">
        <v>392</v>
      </c>
      <c r="H85" s="72" t="s">
        <v>261</v>
      </c>
      <c r="I85" s="39" t="s">
        <v>370</v>
      </c>
      <c r="J85" s="73">
        <v>44805</v>
      </c>
      <c r="K85" s="73">
        <v>45900</v>
      </c>
      <c r="L85" s="74">
        <v>36</v>
      </c>
      <c r="M85" s="42" t="s">
        <v>16</v>
      </c>
    </row>
    <row r="86" spans="1:13" ht="30" customHeight="1" x14ac:dyDescent="0.25">
      <c r="A86" s="88"/>
      <c r="B86" s="78"/>
      <c r="C86" s="79" t="s">
        <v>219</v>
      </c>
      <c r="D86" s="69" t="s">
        <v>220</v>
      </c>
      <c r="E86" s="70">
        <v>120000</v>
      </c>
      <c r="F86" s="71">
        <v>3</v>
      </c>
      <c r="G86" s="45" t="s">
        <v>390</v>
      </c>
      <c r="H86" s="72" t="s">
        <v>261</v>
      </c>
      <c r="I86" s="39" t="s">
        <v>370</v>
      </c>
      <c r="J86" s="73">
        <v>44805</v>
      </c>
      <c r="K86" s="73">
        <v>45900</v>
      </c>
      <c r="L86" s="74">
        <v>36</v>
      </c>
      <c r="M86" s="40" t="s">
        <v>102</v>
      </c>
    </row>
    <row r="87" spans="1:13" ht="63.75" x14ac:dyDescent="0.25">
      <c r="A87" s="88"/>
      <c r="B87" s="78"/>
      <c r="C87" s="79" t="s">
        <v>201</v>
      </c>
      <c r="D87" s="87" t="s">
        <v>202</v>
      </c>
      <c r="E87" s="70">
        <v>2926</v>
      </c>
      <c r="F87" s="71">
        <v>2</v>
      </c>
      <c r="G87" s="15" t="s">
        <v>395</v>
      </c>
      <c r="H87" s="72" t="s">
        <v>261</v>
      </c>
      <c r="I87" s="39" t="s">
        <v>370</v>
      </c>
      <c r="J87" s="73">
        <v>44805</v>
      </c>
      <c r="K87" s="73">
        <v>45900</v>
      </c>
      <c r="L87" s="74">
        <v>36</v>
      </c>
      <c r="M87" s="40" t="s">
        <v>396</v>
      </c>
    </row>
    <row r="88" spans="1:13" ht="30" customHeight="1" x14ac:dyDescent="0.25">
      <c r="A88" s="88"/>
      <c r="B88" s="78"/>
      <c r="C88" s="79" t="s">
        <v>225</v>
      </c>
      <c r="D88" s="69" t="s">
        <v>226</v>
      </c>
      <c r="E88" s="70">
        <v>176730</v>
      </c>
      <c r="F88" s="71">
        <v>430</v>
      </c>
      <c r="G88" s="45" t="s">
        <v>397</v>
      </c>
      <c r="H88" s="72" t="s">
        <v>261</v>
      </c>
      <c r="I88" s="39" t="s">
        <v>370</v>
      </c>
      <c r="J88" s="73">
        <v>44805</v>
      </c>
      <c r="K88" s="73">
        <v>45900</v>
      </c>
      <c r="L88" s="74">
        <v>36</v>
      </c>
      <c r="M88" s="40" t="s">
        <v>398</v>
      </c>
    </row>
    <row r="89" spans="1:13" ht="89.25" x14ac:dyDescent="0.25">
      <c r="A89" s="88"/>
      <c r="B89" s="78"/>
      <c r="C89" s="79" t="s">
        <v>205</v>
      </c>
      <c r="D89" s="87" t="s">
        <v>206</v>
      </c>
      <c r="E89" s="70">
        <v>5852</v>
      </c>
      <c r="F89" s="71">
        <v>4</v>
      </c>
      <c r="G89" s="15" t="s">
        <v>400</v>
      </c>
      <c r="H89" s="72" t="s">
        <v>261</v>
      </c>
      <c r="I89" s="39" t="s">
        <v>370</v>
      </c>
      <c r="J89" s="73">
        <v>44805</v>
      </c>
      <c r="K89" s="73">
        <v>45900</v>
      </c>
      <c r="L89" s="74">
        <v>36</v>
      </c>
      <c r="M89" s="40" t="s">
        <v>401</v>
      </c>
    </row>
    <row r="90" spans="1:13" ht="40.5" customHeight="1" x14ac:dyDescent="0.25">
      <c r="A90" s="88"/>
      <c r="B90" s="78"/>
      <c r="C90" s="79" t="s">
        <v>211</v>
      </c>
      <c r="D90" s="69" t="s">
        <v>212</v>
      </c>
      <c r="E90" s="70">
        <v>240000</v>
      </c>
      <c r="F90" s="71">
        <v>6</v>
      </c>
      <c r="G90" s="15" t="s">
        <v>403</v>
      </c>
      <c r="H90" s="72" t="s">
        <v>261</v>
      </c>
      <c r="I90" s="39" t="s">
        <v>370</v>
      </c>
      <c r="J90" s="73">
        <v>44805</v>
      </c>
      <c r="K90" s="73">
        <v>45900</v>
      </c>
      <c r="L90" s="74">
        <v>36</v>
      </c>
      <c r="M90" s="42" t="s">
        <v>101</v>
      </c>
    </row>
    <row r="91" spans="1:13" ht="30" customHeight="1" x14ac:dyDescent="0.25">
      <c r="A91" s="77"/>
      <c r="B91" s="78"/>
      <c r="C91" s="79" t="s">
        <v>213</v>
      </c>
      <c r="D91" s="69" t="s">
        <v>214</v>
      </c>
      <c r="E91" s="70">
        <v>19625</v>
      </c>
      <c r="F91" s="71">
        <v>5</v>
      </c>
      <c r="G91" s="15" t="s">
        <v>405</v>
      </c>
      <c r="H91" s="72" t="s">
        <v>261</v>
      </c>
      <c r="I91" s="39" t="s">
        <v>370</v>
      </c>
      <c r="J91" s="73">
        <v>44805</v>
      </c>
      <c r="K91" s="73">
        <v>45900</v>
      </c>
      <c r="L91" s="74">
        <v>36</v>
      </c>
      <c r="M91" s="42" t="s">
        <v>16</v>
      </c>
    </row>
    <row r="92" spans="1:13" ht="30" customHeight="1" x14ac:dyDescent="0.25">
      <c r="A92" s="80"/>
      <c r="B92" s="81"/>
      <c r="C92" s="79" t="s">
        <v>215</v>
      </c>
      <c r="D92" s="87" t="s">
        <v>216</v>
      </c>
      <c r="E92" s="70">
        <v>80000</v>
      </c>
      <c r="F92" s="71">
        <v>2</v>
      </c>
      <c r="G92" s="32" t="s">
        <v>406</v>
      </c>
      <c r="H92" s="72" t="s">
        <v>261</v>
      </c>
      <c r="I92" s="39" t="s">
        <v>370</v>
      </c>
      <c r="J92" s="73">
        <v>44805</v>
      </c>
      <c r="K92" s="73">
        <v>45900</v>
      </c>
      <c r="L92" s="74">
        <v>36</v>
      </c>
      <c r="M92" s="42" t="s">
        <v>103</v>
      </c>
    </row>
    <row r="93" spans="1:13" ht="24" x14ac:dyDescent="0.25">
      <c r="A93" s="86" t="s">
        <v>262</v>
      </c>
      <c r="B93" s="85" t="s">
        <v>263</v>
      </c>
      <c r="C93" s="79" t="s">
        <v>174</v>
      </c>
      <c r="D93" s="69" t="s">
        <v>175</v>
      </c>
      <c r="E93" s="70">
        <v>164811</v>
      </c>
      <c r="F93" s="71">
        <v>401</v>
      </c>
      <c r="G93" s="45" t="s">
        <v>390</v>
      </c>
      <c r="H93" s="72" t="s">
        <v>264</v>
      </c>
      <c r="I93" s="39" t="s">
        <v>370</v>
      </c>
      <c r="J93" s="73">
        <v>44805</v>
      </c>
      <c r="K93" s="73">
        <v>45535</v>
      </c>
      <c r="L93" s="74">
        <v>24</v>
      </c>
      <c r="M93" s="41" t="s">
        <v>391</v>
      </c>
    </row>
    <row r="94" spans="1:13" ht="25.5" x14ac:dyDescent="0.25">
      <c r="A94" s="88"/>
      <c r="B94" s="78"/>
      <c r="C94" s="79" t="s">
        <v>196</v>
      </c>
      <c r="D94" s="69" t="s">
        <v>197</v>
      </c>
      <c r="E94" s="70">
        <v>121675</v>
      </c>
      <c r="F94" s="71">
        <v>31</v>
      </c>
      <c r="G94" s="15" t="s">
        <v>392</v>
      </c>
      <c r="H94" s="72" t="s">
        <v>264</v>
      </c>
      <c r="I94" s="39" t="s">
        <v>370</v>
      </c>
      <c r="J94" s="73">
        <v>44805</v>
      </c>
      <c r="K94" s="73">
        <v>45535</v>
      </c>
      <c r="L94" s="74">
        <v>24</v>
      </c>
      <c r="M94" s="42" t="s">
        <v>16</v>
      </c>
    </row>
    <row r="95" spans="1:13" ht="30" customHeight="1" x14ac:dyDescent="0.25">
      <c r="A95" s="88"/>
      <c r="B95" s="78"/>
      <c r="C95" s="79" t="s">
        <v>219</v>
      </c>
      <c r="D95" s="69" t="s">
        <v>220</v>
      </c>
      <c r="E95" s="70">
        <v>240000</v>
      </c>
      <c r="F95" s="71">
        <v>6</v>
      </c>
      <c r="G95" s="45" t="s">
        <v>390</v>
      </c>
      <c r="H95" s="72" t="s">
        <v>264</v>
      </c>
      <c r="I95" s="39" t="s">
        <v>370</v>
      </c>
      <c r="J95" s="73">
        <v>44805</v>
      </c>
      <c r="K95" s="73">
        <v>45535</v>
      </c>
      <c r="L95" s="74">
        <v>24</v>
      </c>
      <c r="M95" s="40" t="s">
        <v>102</v>
      </c>
    </row>
    <row r="96" spans="1:13" ht="30" customHeight="1" x14ac:dyDescent="0.25">
      <c r="A96" s="88"/>
      <c r="B96" s="78"/>
      <c r="C96" s="79" t="s">
        <v>209</v>
      </c>
      <c r="D96" s="69" t="s">
        <v>210</v>
      </c>
      <c r="E96" s="70">
        <v>176625</v>
      </c>
      <c r="F96" s="71">
        <v>45</v>
      </c>
      <c r="G96" s="45" t="s">
        <v>404</v>
      </c>
      <c r="H96" s="72" t="s">
        <v>264</v>
      </c>
      <c r="I96" s="39" t="s">
        <v>370</v>
      </c>
      <c r="J96" s="73">
        <v>44805</v>
      </c>
      <c r="K96" s="73">
        <v>45535</v>
      </c>
      <c r="L96" s="74">
        <v>24</v>
      </c>
      <c r="M96" s="40" t="s">
        <v>16</v>
      </c>
    </row>
    <row r="97" spans="1:13" ht="40.5" customHeight="1" x14ac:dyDescent="0.25">
      <c r="A97" s="88"/>
      <c r="B97" s="78"/>
      <c r="C97" s="79" t="s">
        <v>211</v>
      </c>
      <c r="D97" s="69" t="s">
        <v>212</v>
      </c>
      <c r="E97" s="70">
        <v>1040000</v>
      </c>
      <c r="F97" s="71">
        <v>26</v>
      </c>
      <c r="G97" s="15" t="s">
        <v>403</v>
      </c>
      <c r="H97" s="72" t="s">
        <v>264</v>
      </c>
      <c r="I97" s="39" t="s">
        <v>370</v>
      </c>
      <c r="J97" s="73">
        <v>44805</v>
      </c>
      <c r="K97" s="73">
        <v>45535</v>
      </c>
      <c r="L97" s="74">
        <v>24</v>
      </c>
      <c r="M97" s="42" t="s">
        <v>101</v>
      </c>
    </row>
    <row r="98" spans="1:13" ht="30" customHeight="1" x14ac:dyDescent="0.25">
      <c r="A98" s="88"/>
      <c r="B98" s="78"/>
      <c r="C98" s="79" t="s">
        <v>213</v>
      </c>
      <c r="D98" s="69" t="s">
        <v>214</v>
      </c>
      <c r="E98" s="70">
        <v>43175</v>
      </c>
      <c r="F98" s="71">
        <v>11</v>
      </c>
      <c r="G98" s="15" t="s">
        <v>405</v>
      </c>
      <c r="H98" s="72" t="s">
        <v>264</v>
      </c>
      <c r="I98" s="39" t="s">
        <v>370</v>
      </c>
      <c r="J98" s="73">
        <v>44805</v>
      </c>
      <c r="K98" s="73">
        <v>45535</v>
      </c>
      <c r="L98" s="74">
        <v>24</v>
      </c>
      <c r="M98" s="42" t="s">
        <v>16</v>
      </c>
    </row>
    <row r="99" spans="1:13" ht="30" customHeight="1" x14ac:dyDescent="0.25">
      <c r="A99" s="80"/>
      <c r="B99" s="81"/>
      <c r="C99" s="79" t="s">
        <v>215</v>
      </c>
      <c r="D99" s="87" t="s">
        <v>216</v>
      </c>
      <c r="E99" s="70">
        <v>400000</v>
      </c>
      <c r="F99" s="71">
        <v>10</v>
      </c>
      <c r="G99" s="32" t="s">
        <v>406</v>
      </c>
      <c r="H99" s="72" t="s">
        <v>264</v>
      </c>
      <c r="I99" s="39" t="s">
        <v>370</v>
      </c>
      <c r="J99" s="73">
        <v>44805</v>
      </c>
      <c r="K99" s="73">
        <v>45535</v>
      </c>
      <c r="L99" s="74">
        <v>24</v>
      </c>
      <c r="M99" s="42" t="s">
        <v>103</v>
      </c>
    </row>
    <row r="100" spans="1:13" ht="24" x14ac:dyDescent="0.25">
      <c r="A100" s="86" t="s">
        <v>265</v>
      </c>
      <c r="B100" s="85" t="s">
        <v>266</v>
      </c>
      <c r="C100" s="79" t="s">
        <v>174</v>
      </c>
      <c r="D100" s="69" t="s">
        <v>175</v>
      </c>
      <c r="E100" s="70">
        <v>753774</v>
      </c>
      <c r="F100" s="71">
        <v>1834</v>
      </c>
      <c r="G100" s="45" t="s">
        <v>390</v>
      </c>
      <c r="H100" s="72" t="s">
        <v>166</v>
      </c>
      <c r="I100" s="39" t="s">
        <v>370</v>
      </c>
      <c r="J100" s="73">
        <v>44805</v>
      </c>
      <c r="K100" s="73">
        <v>45900</v>
      </c>
      <c r="L100" s="74">
        <v>36</v>
      </c>
      <c r="M100" s="41" t="s">
        <v>391</v>
      </c>
    </row>
    <row r="101" spans="1:13" ht="25.5" x14ac:dyDescent="0.25">
      <c r="A101" s="88"/>
      <c r="B101" s="78"/>
      <c r="C101" s="79" t="s">
        <v>196</v>
      </c>
      <c r="D101" s="69" t="s">
        <v>197</v>
      </c>
      <c r="E101" s="70">
        <v>58875</v>
      </c>
      <c r="F101" s="71">
        <v>15</v>
      </c>
      <c r="G101" s="15" t="s">
        <v>392</v>
      </c>
      <c r="H101" s="72" t="s">
        <v>166</v>
      </c>
      <c r="I101" s="39" t="s">
        <v>370</v>
      </c>
      <c r="J101" s="73">
        <v>44805</v>
      </c>
      <c r="K101" s="73">
        <v>45900</v>
      </c>
      <c r="L101" s="74">
        <v>36</v>
      </c>
      <c r="M101" s="42" t="s">
        <v>16</v>
      </c>
    </row>
    <row r="102" spans="1:13" ht="30" customHeight="1" x14ac:dyDescent="0.25">
      <c r="A102" s="80"/>
      <c r="B102" s="81"/>
      <c r="C102" s="79" t="s">
        <v>219</v>
      </c>
      <c r="D102" s="69" t="s">
        <v>220</v>
      </c>
      <c r="E102" s="70">
        <v>200000</v>
      </c>
      <c r="F102" s="71">
        <v>5</v>
      </c>
      <c r="G102" s="45" t="s">
        <v>390</v>
      </c>
      <c r="H102" s="72" t="s">
        <v>166</v>
      </c>
      <c r="I102" s="39" t="s">
        <v>370</v>
      </c>
      <c r="J102" s="73">
        <v>44805</v>
      </c>
      <c r="K102" s="73">
        <v>45900</v>
      </c>
      <c r="L102" s="74">
        <v>36</v>
      </c>
      <c r="M102" s="40" t="s">
        <v>102</v>
      </c>
    </row>
    <row r="103" spans="1:13" ht="24" x14ac:dyDescent="0.25">
      <c r="A103" s="86" t="s">
        <v>267</v>
      </c>
      <c r="B103" s="85" t="s">
        <v>268</v>
      </c>
      <c r="C103" s="79" t="s">
        <v>174</v>
      </c>
      <c r="D103" s="69" t="s">
        <v>175</v>
      </c>
      <c r="E103" s="70">
        <v>376887</v>
      </c>
      <c r="F103" s="71">
        <v>917</v>
      </c>
      <c r="G103" s="45" t="s">
        <v>390</v>
      </c>
      <c r="H103" s="72" t="s">
        <v>269</v>
      </c>
      <c r="I103" s="39" t="s">
        <v>370</v>
      </c>
      <c r="J103" s="73">
        <v>44805</v>
      </c>
      <c r="K103" s="73">
        <v>45657</v>
      </c>
      <c r="L103" s="74">
        <v>28</v>
      </c>
      <c r="M103" s="41" t="s">
        <v>391</v>
      </c>
    </row>
    <row r="104" spans="1:13" ht="25.5" x14ac:dyDescent="0.25">
      <c r="A104" s="88"/>
      <c r="B104" s="78"/>
      <c r="C104" s="79" t="s">
        <v>196</v>
      </c>
      <c r="D104" s="69" t="s">
        <v>197</v>
      </c>
      <c r="E104" s="70">
        <v>11775</v>
      </c>
      <c r="F104" s="71">
        <v>3</v>
      </c>
      <c r="G104" s="15" t="s">
        <v>392</v>
      </c>
      <c r="H104" s="72" t="s">
        <v>269</v>
      </c>
      <c r="I104" s="39" t="s">
        <v>370</v>
      </c>
      <c r="J104" s="73">
        <v>44805</v>
      </c>
      <c r="K104" s="73">
        <v>45657</v>
      </c>
      <c r="L104" s="74">
        <v>28</v>
      </c>
      <c r="M104" s="42" t="s">
        <v>16</v>
      </c>
    </row>
    <row r="105" spans="1:13" ht="30" customHeight="1" x14ac:dyDescent="0.25">
      <c r="A105" s="88"/>
      <c r="B105" s="78"/>
      <c r="C105" s="79" t="s">
        <v>225</v>
      </c>
      <c r="D105" s="69" t="s">
        <v>226</v>
      </c>
      <c r="E105" s="70">
        <v>1060380</v>
      </c>
      <c r="F105" s="71">
        <v>2580</v>
      </c>
      <c r="G105" s="45" t="s">
        <v>397</v>
      </c>
      <c r="H105" s="72" t="s">
        <v>269</v>
      </c>
      <c r="I105" s="39" t="s">
        <v>370</v>
      </c>
      <c r="J105" s="73">
        <v>44805</v>
      </c>
      <c r="K105" s="73">
        <v>45657</v>
      </c>
      <c r="L105" s="74">
        <v>28</v>
      </c>
      <c r="M105" s="40" t="s">
        <v>398</v>
      </c>
    </row>
    <row r="106" spans="1:13" ht="30" customHeight="1" x14ac:dyDescent="0.25">
      <c r="A106" s="88"/>
      <c r="B106" s="78"/>
      <c r="C106" s="79" t="s">
        <v>227</v>
      </c>
      <c r="D106" s="69" t="s">
        <v>228</v>
      </c>
      <c r="E106" s="70">
        <v>950844</v>
      </c>
      <c r="F106" s="71">
        <v>2006</v>
      </c>
      <c r="G106" s="45" t="s">
        <v>397</v>
      </c>
      <c r="H106" s="72" t="s">
        <v>269</v>
      </c>
      <c r="I106" s="39" t="s">
        <v>370</v>
      </c>
      <c r="J106" s="73">
        <v>44805</v>
      </c>
      <c r="K106" s="73">
        <v>45657</v>
      </c>
      <c r="L106" s="74">
        <v>28</v>
      </c>
      <c r="M106" s="40" t="s">
        <v>398</v>
      </c>
    </row>
    <row r="107" spans="1:13" ht="30" customHeight="1" x14ac:dyDescent="0.25">
      <c r="A107" s="88"/>
      <c r="B107" s="78"/>
      <c r="C107" s="79" t="s">
        <v>209</v>
      </c>
      <c r="D107" s="69" t="s">
        <v>210</v>
      </c>
      <c r="E107" s="70">
        <v>11775</v>
      </c>
      <c r="F107" s="71">
        <v>3</v>
      </c>
      <c r="G107" s="45" t="s">
        <v>404</v>
      </c>
      <c r="H107" s="72" t="s">
        <v>269</v>
      </c>
      <c r="I107" s="39" t="s">
        <v>370</v>
      </c>
      <c r="J107" s="73">
        <v>44805</v>
      </c>
      <c r="K107" s="73">
        <v>45657</v>
      </c>
      <c r="L107" s="74">
        <v>28</v>
      </c>
      <c r="M107" s="40" t="s">
        <v>16</v>
      </c>
    </row>
    <row r="108" spans="1:13" ht="40.5" customHeight="1" x14ac:dyDescent="0.25">
      <c r="A108" s="88"/>
      <c r="B108" s="78"/>
      <c r="C108" s="79" t="s">
        <v>211</v>
      </c>
      <c r="D108" s="69" t="s">
        <v>212</v>
      </c>
      <c r="E108" s="70">
        <v>80000</v>
      </c>
      <c r="F108" s="71">
        <v>2</v>
      </c>
      <c r="G108" s="15" t="s">
        <v>403</v>
      </c>
      <c r="H108" s="72" t="s">
        <v>269</v>
      </c>
      <c r="I108" s="39" t="s">
        <v>370</v>
      </c>
      <c r="J108" s="73">
        <v>44805</v>
      </c>
      <c r="K108" s="73">
        <v>45657</v>
      </c>
      <c r="L108" s="74">
        <v>28</v>
      </c>
      <c r="M108" s="42" t="s">
        <v>101</v>
      </c>
    </row>
    <row r="109" spans="1:13" ht="30" customHeight="1" x14ac:dyDescent="0.25">
      <c r="A109" s="88"/>
      <c r="B109" s="78"/>
      <c r="C109" s="79" t="s">
        <v>213</v>
      </c>
      <c r="D109" s="69" t="s">
        <v>214</v>
      </c>
      <c r="E109" s="70">
        <v>23550</v>
      </c>
      <c r="F109" s="71">
        <v>6</v>
      </c>
      <c r="G109" s="15" t="s">
        <v>405</v>
      </c>
      <c r="H109" s="72" t="s">
        <v>269</v>
      </c>
      <c r="I109" s="39" t="s">
        <v>370</v>
      </c>
      <c r="J109" s="73">
        <v>44805</v>
      </c>
      <c r="K109" s="73">
        <v>45657</v>
      </c>
      <c r="L109" s="74">
        <v>28</v>
      </c>
      <c r="M109" s="42" t="s">
        <v>16</v>
      </c>
    </row>
    <row r="110" spans="1:13" ht="30" customHeight="1" x14ac:dyDescent="0.25">
      <c r="A110" s="80"/>
      <c r="B110" s="81"/>
      <c r="C110" s="79" t="s">
        <v>215</v>
      </c>
      <c r="D110" s="87" t="s">
        <v>216</v>
      </c>
      <c r="E110" s="70">
        <v>200000</v>
      </c>
      <c r="F110" s="71">
        <v>5</v>
      </c>
      <c r="G110" s="32" t="s">
        <v>406</v>
      </c>
      <c r="H110" s="72" t="s">
        <v>269</v>
      </c>
      <c r="I110" s="39" t="s">
        <v>370</v>
      </c>
      <c r="J110" s="73">
        <v>44805</v>
      </c>
      <c r="K110" s="73">
        <v>45657</v>
      </c>
      <c r="L110" s="74">
        <v>28</v>
      </c>
      <c r="M110" s="42" t="s">
        <v>103</v>
      </c>
    </row>
    <row r="111" spans="1:13" ht="30" customHeight="1" x14ac:dyDescent="0.25">
      <c r="A111" s="86" t="s">
        <v>489</v>
      </c>
      <c r="B111" s="85" t="s">
        <v>490</v>
      </c>
      <c r="C111" s="79" t="s">
        <v>225</v>
      </c>
      <c r="D111" s="69" t="s">
        <v>226</v>
      </c>
      <c r="E111" s="70">
        <v>1001196</v>
      </c>
      <c r="F111" s="71">
        <v>2436</v>
      </c>
      <c r="G111" s="45" t="s">
        <v>397</v>
      </c>
      <c r="H111" s="72" t="s">
        <v>166</v>
      </c>
      <c r="I111" s="39" t="s">
        <v>370</v>
      </c>
      <c r="J111" s="73">
        <v>44774</v>
      </c>
      <c r="K111" s="73">
        <v>45838</v>
      </c>
      <c r="L111" s="74">
        <v>35</v>
      </c>
      <c r="M111" s="40" t="s">
        <v>398</v>
      </c>
    </row>
    <row r="112" spans="1:13" ht="30" customHeight="1" x14ac:dyDescent="0.25">
      <c r="A112" s="88"/>
      <c r="B112" s="78"/>
      <c r="C112" s="79" t="s">
        <v>227</v>
      </c>
      <c r="D112" s="69" t="s">
        <v>228</v>
      </c>
      <c r="E112" s="70">
        <v>1969944</v>
      </c>
      <c r="F112" s="71">
        <v>4156</v>
      </c>
      <c r="G112" s="45" t="s">
        <v>397</v>
      </c>
      <c r="H112" s="72" t="s">
        <v>166</v>
      </c>
      <c r="I112" s="39" t="s">
        <v>370</v>
      </c>
      <c r="J112" s="73">
        <v>44774</v>
      </c>
      <c r="K112" s="73">
        <v>45838</v>
      </c>
      <c r="L112" s="74">
        <v>35</v>
      </c>
      <c r="M112" s="40" t="s">
        <v>398</v>
      </c>
    </row>
    <row r="113" spans="1:13" ht="30" customHeight="1" x14ac:dyDescent="0.25">
      <c r="A113" s="88"/>
      <c r="B113" s="78"/>
      <c r="C113" s="79" t="s">
        <v>207</v>
      </c>
      <c r="D113" s="69" t="s">
        <v>208</v>
      </c>
      <c r="E113" s="70">
        <v>196710</v>
      </c>
      <c r="F113" s="71">
        <v>415</v>
      </c>
      <c r="G113" s="43" t="s">
        <v>402</v>
      </c>
      <c r="H113" s="72" t="s">
        <v>166</v>
      </c>
      <c r="I113" s="39" t="s">
        <v>370</v>
      </c>
      <c r="J113" s="73">
        <v>44774</v>
      </c>
      <c r="K113" s="73">
        <v>45838</v>
      </c>
      <c r="L113" s="74">
        <v>35</v>
      </c>
      <c r="M113" s="40" t="s">
        <v>398</v>
      </c>
    </row>
    <row r="114" spans="1:13" ht="30" customHeight="1" x14ac:dyDescent="0.25">
      <c r="A114" s="80"/>
      <c r="B114" s="81"/>
      <c r="C114" s="79" t="s">
        <v>209</v>
      </c>
      <c r="D114" s="69" t="s">
        <v>210</v>
      </c>
      <c r="E114" s="70">
        <v>588750</v>
      </c>
      <c r="F114" s="71">
        <v>150</v>
      </c>
      <c r="G114" s="45" t="s">
        <v>404</v>
      </c>
      <c r="H114" s="72" t="s">
        <v>166</v>
      </c>
      <c r="I114" s="39" t="s">
        <v>370</v>
      </c>
      <c r="J114" s="73">
        <v>44774</v>
      </c>
      <c r="K114" s="73">
        <v>45838</v>
      </c>
      <c r="L114" s="74">
        <v>35</v>
      </c>
      <c r="M114" s="40" t="s">
        <v>16</v>
      </c>
    </row>
    <row r="115" spans="1:13" ht="30" customHeight="1" x14ac:dyDescent="0.25">
      <c r="A115" s="86" t="s">
        <v>491</v>
      </c>
      <c r="B115" s="85" t="s">
        <v>492</v>
      </c>
      <c r="C115" s="79" t="s">
        <v>225</v>
      </c>
      <c r="D115" s="69" t="s">
        <v>226</v>
      </c>
      <c r="E115" s="70">
        <v>683082</v>
      </c>
      <c r="F115" s="71">
        <v>1662</v>
      </c>
      <c r="G115" s="45" t="s">
        <v>397</v>
      </c>
      <c r="H115" s="72" t="s">
        <v>171</v>
      </c>
      <c r="I115" s="39" t="s">
        <v>370</v>
      </c>
      <c r="J115" s="73">
        <v>44805</v>
      </c>
      <c r="K115" s="73">
        <v>45688</v>
      </c>
      <c r="L115" s="74">
        <v>29</v>
      </c>
      <c r="M115" s="40" t="s">
        <v>398</v>
      </c>
    </row>
    <row r="116" spans="1:13" ht="30" customHeight="1" x14ac:dyDescent="0.25">
      <c r="A116" s="88"/>
      <c r="B116" s="78"/>
      <c r="C116" s="79" t="s">
        <v>227</v>
      </c>
      <c r="D116" s="69" t="s">
        <v>228</v>
      </c>
      <c r="E116" s="70">
        <v>950844</v>
      </c>
      <c r="F116" s="71">
        <v>2006</v>
      </c>
      <c r="G116" s="45" t="s">
        <v>397</v>
      </c>
      <c r="H116" s="72" t="s">
        <v>171</v>
      </c>
      <c r="I116" s="39" t="s">
        <v>370</v>
      </c>
      <c r="J116" s="73">
        <v>44805</v>
      </c>
      <c r="K116" s="73">
        <v>45688</v>
      </c>
      <c r="L116" s="74">
        <v>29</v>
      </c>
      <c r="M116" s="40" t="s">
        <v>398</v>
      </c>
    </row>
    <row r="117" spans="1:13" ht="30" customHeight="1" x14ac:dyDescent="0.25">
      <c r="A117" s="88"/>
      <c r="B117" s="78"/>
      <c r="C117" s="79" t="s">
        <v>209</v>
      </c>
      <c r="D117" s="69" t="s">
        <v>210</v>
      </c>
      <c r="E117" s="70">
        <v>39250</v>
      </c>
      <c r="F117" s="71">
        <v>10</v>
      </c>
      <c r="G117" s="45" t="s">
        <v>404</v>
      </c>
      <c r="H117" s="72" t="s">
        <v>171</v>
      </c>
      <c r="I117" s="39" t="s">
        <v>370</v>
      </c>
      <c r="J117" s="73">
        <v>44805</v>
      </c>
      <c r="K117" s="73">
        <v>45688</v>
      </c>
      <c r="L117" s="74">
        <v>29</v>
      </c>
      <c r="M117" s="40" t="s">
        <v>16</v>
      </c>
    </row>
    <row r="118" spans="1:13" ht="40.5" customHeight="1" x14ac:dyDescent="0.25">
      <c r="A118" s="88"/>
      <c r="B118" s="78"/>
      <c r="C118" s="79" t="s">
        <v>211</v>
      </c>
      <c r="D118" s="69" t="s">
        <v>212</v>
      </c>
      <c r="E118" s="70">
        <v>240000</v>
      </c>
      <c r="F118" s="71">
        <v>6</v>
      </c>
      <c r="G118" s="15" t="s">
        <v>403</v>
      </c>
      <c r="H118" s="72" t="s">
        <v>171</v>
      </c>
      <c r="I118" s="39" t="s">
        <v>370</v>
      </c>
      <c r="J118" s="73">
        <v>44805</v>
      </c>
      <c r="K118" s="73">
        <v>45688</v>
      </c>
      <c r="L118" s="74">
        <v>29</v>
      </c>
      <c r="M118" s="42" t="s">
        <v>101</v>
      </c>
    </row>
    <row r="119" spans="1:13" ht="30" customHeight="1" x14ac:dyDescent="0.25">
      <c r="A119" s="88"/>
      <c r="B119" s="78"/>
      <c r="C119" s="79" t="s">
        <v>213</v>
      </c>
      <c r="D119" s="69" t="s">
        <v>214</v>
      </c>
      <c r="E119" s="70">
        <v>11775</v>
      </c>
      <c r="F119" s="71">
        <v>3</v>
      </c>
      <c r="G119" s="15" t="s">
        <v>405</v>
      </c>
      <c r="H119" s="72" t="s">
        <v>171</v>
      </c>
      <c r="I119" s="39" t="s">
        <v>370</v>
      </c>
      <c r="J119" s="73">
        <v>44805</v>
      </c>
      <c r="K119" s="73">
        <v>45688</v>
      </c>
      <c r="L119" s="74">
        <v>29</v>
      </c>
      <c r="M119" s="42" t="s">
        <v>16</v>
      </c>
    </row>
    <row r="120" spans="1:13" ht="30" customHeight="1" x14ac:dyDescent="0.25">
      <c r="A120" s="80"/>
      <c r="B120" s="81"/>
      <c r="C120" s="79" t="s">
        <v>215</v>
      </c>
      <c r="D120" s="87" t="s">
        <v>216</v>
      </c>
      <c r="E120" s="70">
        <v>360000</v>
      </c>
      <c r="F120" s="71">
        <v>9</v>
      </c>
      <c r="G120" s="32" t="s">
        <v>406</v>
      </c>
      <c r="H120" s="72" t="s">
        <v>171</v>
      </c>
      <c r="I120" s="39" t="s">
        <v>370</v>
      </c>
      <c r="J120" s="73">
        <v>44805</v>
      </c>
      <c r="K120" s="73">
        <v>45688</v>
      </c>
      <c r="L120" s="74">
        <v>29</v>
      </c>
      <c r="M120" s="42" t="s">
        <v>103</v>
      </c>
    </row>
    <row r="121" spans="1:13" ht="30" customHeight="1" x14ac:dyDescent="0.25">
      <c r="A121" s="86" t="s">
        <v>270</v>
      </c>
      <c r="B121" s="85" t="s">
        <v>271</v>
      </c>
      <c r="C121" s="79" t="s">
        <v>169</v>
      </c>
      <c r="D121" s="69" t="s">
        <v>170</v>
      </c>
      <c r="E121" s="70">
        <v>3925000</v>
      </c>
      <c r="F121" s="71">
        <v>1000</v>
      </c>
      <c r="G121" s="32" t="s">
        <v>410</v>
      </c>
      <c r="H121" s="72" t="s">
        <v>166</v>
      </c>
      <c r="I121" s="39" t="s">
        <v>370</v>
      </c>
      <c r="J121" s="73">
        <v>44774</v>
      </c>
      <c r="K121" s="73">
        <v>45869</v>
      </c>
      <c r="L121" s="74">
        <v>36</v>
      </c>
      <c r="M121" s="42" t="s">
        <v>16</v>
      </c>
    </row>
    <row r="122" spans="1:13" ht="30" customHeight="1" x14ac:dyDescent="0.25">
      <c r="A122" s="88"/>
      <c r="B122" s="78"/>
      <c r="C122" s="79" t="s">
        <v>272</v>
      </c>
      <c r="D122" s="69" t="s">
        <v>273</v>
      </c>
      <c r="E122" s="70">
        <v>176625</v>
      </c>
      <c r="F122" s="71">
        <v>45</v>
      </c>
      <c r="G122" s="43" t="s">
        <v>393</v>
      </c>
      <c r="H122" s="72" t="s">
        <v>166</v>
      </c>
      <c r="I122" s="39" t="s">
        <v>370</v>
      </c>
      <c r="J122" s="73">
        <v>44774</v>
      </c>
      <c r="K122" s="73">
        <v>45869</v>
      </c>
      <c r="L122" s="74">
        <v>36</v>
      </c>
      <c r="M122" s="41" t="s">
        <v>15</v>
      </c>
    </row>
    <row r="123" spans="1:13" ht="54.75" customHeight="1" x14ac:dyDescent="0.25">
      <c r="A123" s="80"/>
      <c r="B123" s="81"/>
      <c r="C123" s="79" t="s">
        <v>243</v>
      </c>
      <c r="D123" s="87" t="s">
        <v>244</v>
      </c>
      <c r="E123" s="70">
        <v>17556</v>
      </c>
      <c r="F123" s="71">
        <v>12</v>
      </c>
      <c r="G123" s="15" t="s">
        <v>411</v>
      </c>
      <c r="H123" s="72" t="s">
        <v>166</v>
      </c>
      <c r="I123" s="39" t="s">
        <v>370</v>
      </c>
      <c r="J123" s="73">
        <v>44774</v>
      </c>
      <c r="K123" s="73">
        <v>45869</v>
      </c>
      <c r="L123" s="74">
        <v>36</v>
      </c>
      <c r="M123" s="40" t="s">
        <v>409</v>
      </c>
    </row>
    <row r="124" spans="1:13" ht="24" x14ac:dyDescent="0.25">
      <c r="A124" s="86" t="s">
        <v>274</v>
      </c>
      <c r="B124" s="85" t="s">
        <v>275</v>
      </c>
      <c r="C124" s="79" t="s">
        <v>174</v>
      </c>
      <c r="D124" s="69" t="s">
        <v>175</v>
      </c>
      <c r="E124" s="70">
        <v>441825</v>
      </c>
      <c r="F124" s="71">
        <v>1075</v>
      </c>
      <c r="G124" s="45" t="s">
        <v>390</v>
      </c>
      <c r="H124" s="72" t="s">
        <v>276</v>
      </c>
      <c r="I124" s="39" t="s">
        <v>370</v>
      </c>
      <c r="J124" s="73">
        <v>44805</v>
      </c>
      <c r="K124" s="73">
        <v>45535</v>
      </c>
      <c r="L124" s="74">
        <v>24</v>
      </c>
      <c r="M124" s="41" t="s">
        <v>391</v>
      </c>
    </row>
    <row r="125" spans="1:13" ht="25.5" x14ac:dyDescent="0.25">
      <c r="A125" s="88"/>
      <c r="B125" s="78"/>
      <c r="C125" s="79" t="s">
        <v>196</v>
      </c>
      <c r="D125" s="69" t="s">
        <v>197</v>
      </c>
      <c r="E125" s="70">
        <v>7850</v>
      </c>
      <c r="F125" s="71">
        <v>2</v>
      </c>
      <c r="G125" s="15" t="s">
        <v>392</v>
      </c>
      <c r="H125" s="72" t="s">
        <v>276</v>
      </c>
      <c r="I125" s="39" t="s">
        <v>370</v>
      </c>
      <c r="J125" s="73">
        <v>44805</v>
      </c>
      <c r="K125" s="73">
        <v>45535</v>
      </c>
      <c r="L125" s="74">
        <v>24</v>
      </c>
      <c r="M125" s="42" t="s">
        <v>16</v>
      </c>
    </row>
    <row r="126" spans="1:13" ht="63.75" x14ac:dyDescent="0.25">
      <c r="A126" s="80"/>
      <c r="B126" s="81"/>
      <c r="C126" s="79" t="s">
        <v>201</v>
      </c>
      <c r="D126" s="87" t="s">
        <v>202</v>
      </c>
      <c r="E126" s="70">
        <v>5852</v>
      </c>
      <c r="F126" s="71">
        <v>4</v>
      </c>
      <c r="G126" s="15" t="s">
        <v>395</v>
      </c>
      <c r="H126" s="72" t="s">
        <v>276</v>
      </c>
      <c r="I126" s="39" t="s">
        <v>370</v>
      </c>
      <c r="J126" s="73">
        <v>44805</v>
      </c>
      <c r="K126" s="73">
        <v>45535</v>
      </c>
      <c r="L126" s="74">
        <v>24</v>
      </c>
      <c r="M126" s="40" t="s">
        <v>396</v>
      </c>
    </row>
    <row r="127" spans="1:13" ht="24" x14ac:dyDescent="0.25">
      <c r="A127" s="86" t="s">
        <v>277</v>
      </c>
      <c r="B127" s="85" t="s">
        <v>278</v>
      </c>
      <c r="C127" s="79" t="s">
        <v>174</v>
      </c>
      <c r="D127" s="69" t="s">
        <v>175</v>
      </c>
      <c r="E127" s="70">
        <v>353460</v>
      </c>
      <c r="F127" s="71">
        <v>860</v>
      </c>
      <c r="G127" s="45" t="s">
        <v>390</v>
      </c>
      <c r="H127" s="72" t="s">
        <v>279</v>
      </c>
      <c r="I127" s="39" t="s">
        <v>370</v>
      </c>
      <c r="J127" s="73">
        <v>44805</v>
      </c>
      <c r="K127" s="73">
        <v>45900</v>
      </c>
      <c r="L127" s="74">
        <v>36</v>
      </c>
      <c r="M127" s="41" t="s">
        <v>391</v>
      </c>
    </row>
    <row r="128" spans="1:13" ht="25.5" x14ac:dyDescent="0.25">
      <c r="A128" s="88"/>
      <c r="B128" s="78"/>
      <c r="C128" s="79" t="s">
        <v>196</v>
      </c>
      <c r="D128" s="69" t="s">
        <v>197</v>
      </c>
      <c r="E128" s="70">
        <v>31400</v>
      </c>
      <c r="F128" s="71">
        <v>8</v>
      </c>
      <c r="G128" s="15" t="s">
        <v>392</v>
      </c>
      <c r="H128" s="72" t="s">
        <v>279</v>
      </c>
      <c r="I128" s="39" t="s">
        <v>370</v>
      </c>
      <c r="J128" s="73">
        <v>44805</v>
      </c>
      <c r="K128" s="73">
        <v>45900</v>
      </c>
      <c r="L128" s="74">
        <v>36</v>
      </c>
      <c r="M128" s="42" t="s">
        <v>16</v>
      </c>
    </row>
    <row r="129" spans="1:13" ht="30" customHeight="1" x14ac:dyDescent="0.25">
      <c r="A129" s="88"/>
      <c r="B129" s="78"/>
      <c r="C129" s="79" t="s">
        <v>219</v>
      </c>
      <c r="D129" s="69" t="s">
        <v>220</v>
      </c>
      <c r="E129" s="70">
        <v>40000</v>
      </c>
      <c r="F129" s="71">
        <v>1</v>
      </c>
      <c r="G129" s="45" t="s">
        <v>390</v>
      </c>
      <c r="H129" s="72" t="s">
        <v>279</v>
      </c>
      <c r="I129" s="39" t="s">
        <v>370</v>
      </c>
      <c r="J129" s="73">
        <v>44805</v>
      </c>
      <c r="K129" s="73">
        <v>45900</v>
      </c>
      <c r="L129" s="74">
        <v>36</v>
      </c>
      <c r="M129" s="40" t="s">
        <v>102</v>
      </c>
    </row>
    <row r="130" spans="1:13" ht="63.75" x14ac:dyDescent="0.25">
      <c r="A130" s="88"/>
      <c r="B130" s="78"/>
      <c r="C130" s="79" t="s">
        <v>201</v>
      </c>
      <c r="D130" s="87" t="s">
        <v>202</v>
      </c>
      <c r="E130" s="70">
        <v>11704</v>
      </c>
      <c r="F130" s="71">
        <v>8</v>
      </c>
      <c r="G130" s="15" t="s">
        <v>395</v>
      </c>
      <c r="H130" s="72" t="s">
        <v>279</v>
      </c>
      <c r="I130" s="39" t="s">
        <v>370</v>
      </c>
      <c r="J130" s="73">
        <v>44805</v>
      </c>
      <c r="K130" s="73">
        <v>45900</v>
      </c>
      <c r="L130" s="74">
        <v>36</v>
      </c>
      <c r="M130" s="40" t="s">
        <v>396</v>
      </c>
    </row>
    <row r="131" spans="1:13" ht="30" customHeight="1" x14ac:dyDescent="0.25">
      <c r="A131" s="88"/>
      <c r="B131" s="78"/>
      <c r="C131" s="79" t="s">
        <v>225</v>
      </c>
      <c r="D131" s="69" t="s">
        <v>226</v>
      </c>
      <c r="E131" s="70">
        <v>212076</v>
      </c>
      <c r="F131" s="71">
        <v>516</v>
      </c>
      <c r="G131" s="45" t="s">
        <v>397</v>
      </c>
      <c r="H131" s="72" t="s">
        <v>279</v>
      </c>
      <c r="I131" s="39" t="s">
        <v>370</v>
      </c>
      <c r="J131" s="73">
        <v>44805</v>
      </c>
      <c r="K131" s="73">
        <v>45900</v>
      </c>
      <c r="L131" s="74">
        <v>36</v>
      </c>
      <c r="M131" s="40" t="s">
        <v>398</v>
      </c>
    </row>
    <row r="132" spans="1:13" ht="89.25" x14ac:dyDescent="0.25">
      <c r="A132" s="88"/>
      <c r="B132" s="78"/>
      <c r="C132" s="79" t="s">
        <v>205</v>
      </c>
      <c r="D132" s="87" t="s">
        <v>206</v>
      </c>
      <c r="E132" s="70">
        <v>5852</v>
      </c>
      <c r="F132" s="71">
        <v>4</v>
      </c>
      <c r="G132" s="15" t="s">
        <v>400</v>
      </c>
      <c r="H132" s="72" t="s">
        <v>279</v>
      </c>
      <c r="I132" s="39" t="s">
        <v>370</v>
      </c>
      <c r="J132" s="73">
        <v>44805</v>
      </c>
      <c r="K132" s="73">
        <v>45900</v>
      </c>
      <c r="L132" s="74">
        <v>36</v>
      </c>
      <c r="M132" s="40" t="s">
        <v>401</v>
      </c>
    </row>
    <row r="133" spans="1:13" ht="30" customHeight="1" x14ac:dyDescent="0.25">
      <c r="A133" s="88"/>
      <c r="B133" s="78"/>
      <c r="C133" s="79" t="s">
        <v>209</v>
      </c>
      <c r="D133" s="69" t="s">
        <v>210</v>
      </c>
      <c r="E133" s="70">
        <v>94200</v>
      </c>
      <c r="F133" s="71">
        <v>24</v>
      </c>
      <c r="G133" s="45" t="s">
        <v>404</v>
      </c>
      <c r="H133" s="72" t="s">
        <v>279</v>
      </c>
      <c r="I133" s="39" t="s">
        <v>370</v>
      </c>
      <c r="J133" s="73">
        <v>44805</v>
      </c>
      <c r="K133" s="73">
        <v>45900</v>
      </c>
      <c r="L133" s="74">
        <v>36</v>
      </c>
      <c r="M133" s="40" t="s">
        <v>16</v>
      </c>
    </row>
    <row r="134" spans="1:13" ht="40.5" customHeight="1" x14ac:dyDescent="0.25">
      <c r="A134" s="77"/>
      <c r="B134" s="78"/>
      <c r="C134" s="79" t="s">
        <v>211</v>
      </c>
      <c r="D134" s="69" t="s">
        <v>212</v>
      </c>
      <c r="E134" s="70">
        <v>520000</v>
      </c>
      <c r="F134" s="71">
        <v>13</v>
      </c>
      <c r="G134" s="15" t="s">
        <v>403</v>
      </c>
      <c r="H134" s="72" t="s">
        <v>279</v>
      </c>
      <c r="I134" s="39" t="s">
        <v>370</v>
      </c>
      <c r="J134" s="73">
        <v>44805</v>
      </c>
      <c r="K134" s="73">
        <v>45900</v>
      </c>
      <c r="L134" s="74">
        <v>36</v>
      </c>
      <c r="M134" s="42" t="s">
        <v>101</v>
      </c>
    </row>
    <row r="135" spans="1:13" ht="30" customHeight="1" x14ac:dyDescent="0.25">
      <c r="A135" s="88"/>
      <c r="B135" s="78"/>
      <c r="C135" s="79" t="s">
        <v>213</v>
      </c>
      <c r="D135" s="69" t="s">
        <v>214</v>
      </c>
      <c r="E135" s="70">
        <v>23550</v>
      </c>
      <c r="F135" s="71">
        <v>6</v>
      </c>
      <c r="G135" s="15" t="s">
        <v>405</v>
      </c>
      <c r="H135" s="72" t="s">
        <v>279</v>
      </c>
      <c r="I135" s="39" t="s">
        <v>370</v>
      </c>
      <c r="J135" s="73">
        <v>44805</v>
      </c>
      <c r="K135" s="73">
        <v>45900</v>
      </c>
      <c r="L135" s="74">
        <v>36</v>
      </c>
      <c r="M135" s="42" t="s">
        <v>16</v>
      </c>
    </row>
    <row r="136" spans="1:13" ht="30" customHeight="1" x14ac:dyDescent="0.25">
      <c r="A136" s="80"/>
      <c r="B136" s="81"/>
      <c r="C136" s="79" t="s">
        <v>215</v>
      </c>
      <c r="D136" s="87" t="s">
        <v>216</v>
      </c>
      <c r="E136" s="70">
        <v>120000</v>
      </c>
      <c r="F136" s="71">
        <v>3</v>
      </c>
      <c r="G136" s="32" t="s">
        <v>406</v>
      </c>
      <c r="H136" s="72" t="s">
        <v>279</v>
      </c>
      <c r="I136" s="39" t="s">
        <v>370</v>
      </c>
      <c r="J136" s="73">
        <v>44805</v>
      </c>
      <c r="K136" s="73">
        <v>45900</v>
      </c>
      <c r="L136" s="74">
        <v>36</v>
      </c>
      <c r="M136" s="42" t="s">
        <v>103</v>
      </c>
    </row>
    <row r="137" spans="1:13" ht="31.5" x14ac:dyDescent="0.25">
      <c r="A137" s="86" t="s">
        <v>280</v>
      </c>
      <c r="B137" s="85" t="s">
        <v>281</v>
      </c>
      <c r="C137" s="79" t="s">
        <v>174</v>
      </c>
      <c r="D137" s="69" t="s">
        <v>175</v>
      </c>
      <c r="E137" s="70">
        <v>353460</v>
      </c>
      <c r="F137" s="71">
        <v>860</v>
      </c>
      <c r="G137" s="45" t="s">
        <v>390</v>
      </c>
      <c r="H137" s="72" t="s">
        <v>282</v>
      </c>
      <c r="I137" s="39" t="s">
        <v>370</v>
      </c>
      <c r="J137" s="73">
        <v>44805</v>
      </c>
      <c r="K137" s="73">
        <v>45535</v>
      </c>
      <c r="L137" s="74">
        <v>24</v>
      </c>
      <c r="M137" s="41" t="s">
        <v>391</v>
      </c>
    </row>
    <row r="138" spans="1:13" ht="25.5" x14ac:dyDescent="0.25">
      <c r="A138" s="88"/>
      <c r="B138" s="78"/>
      <c r="C138" s="79" t="s">
        <v>196</v>
      </c>
      <c r="D138" s="69" t="s">
        <v>197</v>
      </c>
      <c r="E138" s="70">
        <v>62800</v>
      </c>
      <c r="F138" s="71">
        <v>16</v>
      </c>
      <c r="G138" s="15" t="s">
        <v>392</v>
      </c>
      <c r="H138" s="72" t="s">
        <v>282</v>
      </c>
      <c r="I138" s="39" t="s">
        <v>370</v>
      </c>
      <c r="J138" s="73">
        <v>44805</v>
      </c>
      <c r="K138" s="73">
        <v>45535</v>
      </c>
      <c r="L138" s="74">
        <v>24</v>
      </c>
      <c r="M138" s="42" t="s">
        <v>16</v>
      </c>
    </row>
    <row r="139" spans="1:13" ht="63.75" x14ac:dyDescent="0.25">
      <c r="A139" s="88"/>
      <c r="B139" s="78"/>
      <c r="C139" s="79" t="s">
        <v>201</v>
      </c>
      <c r="D139" s="87" t="s">
        <v>202</v>
      </c>
      <c r="E139" s="70">
        <v>5852</v>
      </c>
      <c r="F139" s="71">
        <v>4</v>
      </c>
      <c r="G139" s="15" t="s">
        <v>395</v>
      </c>
      <c r="H139" s="72" t="s">
        <v>282</v>
      </c>
      <c r="I139" s="39" t="s">
        <v>370</v>
      </c>
      <c r="J139" s="73">
        <v>44805</v>
      </c>
      <c r="K139" s="73">
        <v>45535</v>
      </c>
      <c r="L139" s="74">
        <v>24</v>
      </c>
      <c r="M139" s="40" t="s">
        <v>396</v>
      </c>
    </row>
    <row r="140" spans="1:13" ht="89.25" x14ac:dyDescent="0.25">
      <c r="A140" s="88"/>
      <c r="B140" s="78"/>
      <c r="C140" s="79" t="s">
        <v>205</v>
      </c>
      <c r="D140" s="87" t="s">
        <v>206</v>
      </c>
      <c r="E140" s="70">
        <v>7315</v>
      </c>
      <c r="F140" s="71">
        <v>5</v>
      </c>
      <c r="G140" s="15" t="s">
        <v>400</v>
      </c>
      <c r="H140" s="72" t="s">
        <v>282</v>
      </c>
      <c r="I140" s="39" t="s">
        <v>370</v>
      </c>
      <c r="J140" s="73">
        <v>44805</v>
      </c>
      <c r="K140" s="73">
        <v>45535</v>
      </c>
      <c r="L140" s="74">
        <v>24</v>
      </c>
      <c r="M140" s="40" t="s">
        <v>401</v>
      </c>
    </row>
    <row r="141" spans="1:13" ht="30" customHeight="1" x14ac:dyDescent="0.25">
      <c r="A141" s="88"/>
      <c r="B141" s="78"/>
      <c r="C141" s="79" t="s">
        <v>209</v>
      </c>
      <c r="D141" s="69" t="s">
        <v>210</v>
      </c>
      <c r="E141" s="70">
        <v>98125</v>
      </c>
      <c r="F141" s="71">
        <v>25</v>
      </c>
      <c r="G141" s="45" t="s">
        <v>404</v>
      </c>
      <c r="H141" s="72" t="s">
        <v>282</v>
      </c>
      <c r="I141" s="39" t="s">
        <v>370</v>
      </c>
      <c r="J141" s="73">
        <v>44805</v>
      </c>
      <c r="K141" s="73">
        <v>45535</v>
      </c>
      <c r="L141" s="74">
        <v>24</v>
      </c>
      <c r="M141" s="40" t="s">
        <v>16</v>
      </c>
    </row>
    <row r="142" spans="1:13" ht="40.5" customHeight="1" x14ac:dyDescent="0.25">
      <c r="A142" s="88"/>
      <c r="B142" s="78"/>
      <c r="C142" s="79" t="s">
        <v>211</v>
      </c>
      <c r="D142" s="69" t="s">
        <v>212</v>
      </c>
      <c r="E142" s="70">
        <v>320000</v>
      </c>
      <c r="F142" s="71">
        <v>8</v>
      </c>
      <c r="G142" s="15" t="s">
        <v>403</v>
      </c>
      <c r="H142" s="72" t="s">
        <v>282</v>
      </c>
      <c r="I142" s="39" t="s">
        <v>370</v>
      </c>
      <c r="J142" s="73">
        <v>44805</v>
      </c>
      <c r="K142" s="73">
        <v>45535</v>
      </c>
      <c r="L142" s="74">
        <v>24</v>
      </c>
      <c r="M142" s="42" t="s">
        <v>101</v>
      </c>
    </row>
    <row r="143" spans="1:13" ht="30" customHeight="1" x14ac:dyDescent="0.25">
      <c r="A143" s="88"/>
      <c r="B143" s="78"/>
      <c r="C143" s="79" t="s">
        <v>213</v>
      </c>
      <c r="D143" s="69" t="s">
        <v>214</v>
      </c>
      <c r="E143" s="70">
        <v>23550</v>
      </c>
      <c r="F143" s="71">
        <v>6</v>
      </c>
      <c r="G143" s="15" t="s">
        <v>405</v>
      </c>
      <c r="H143" s="72" t="s">
        <v>282</v>
      </c>
      <c r="I143" s="39" t="s">
        <v>370</v>
      </c>
      <c r="J143" s="73">
        <v>44805</v>
      </c>
      <c r="K143" s="73">
        <v>45535</v>
      </c>
      <c r="L143" s="74">
        <v>24</v>
      </c>
      <c r="M143" s="42" t="s">
        <v>16</v>
      </c>
    </row>
    <row r="144" spans="1:13" ht="30" customHeight="1" x14ac:dyDescent="0.25">
      <c r="A144" s="80"/>
      <c r="B144" s="81"/>
      <c r="C144" s="79" t="s">
        <v>215</v>
      </c>
      <c r="D144" s="87" t="s">
        <v>216</v>
      </c>
      <c r="E144" s="70">
        <v>80000</v>
      </c>
      <c r="F144" s="71">
        <v>2</v>
      </c>
      <c r="G144" s="32" t="s">
        <v>406</v>
      </c>
      <c r="H144" s="72" t="s">
        <v>282</v>
      </c>
      <c r="I144" s="39" t="s">
        <v>370</v>
      </c>
      <c r="J144" s="73">
        <v>44805</v>
      </c>
      <c r="K144" s="73">
        <v>45535</v>
      </c>
      <c r="L144" s="74">
        <v>24</v>
      </c>
      <c r="M144" s="42" t="s">
        <v>103</v>
      </c>
    </row>
    <row r="145" spans="1:13" ht="24" x14ac:dyDescent="0.25">
      <c r="A145" s="86" t="s">
        <v>283</v>
      </c>
      <c r="B145" s="85" t="s">
        <v>284</v>
      </c>
      <c r="C145" s="79" t="s">
        <v>174</v>
      </c>
      <c r="D145" s="69" t="s">
        <v>175</v>
      </c>
      <c r="E145" s="70">
        <v>382641</v>
      </c>
      <c r="F145" s="71">
        <v>931</v>
      </c>
      <c r="G145" s="45" t="s">
        <v>390</v>
      </c>
      <c r="H145" s="72" t="s">
        <v>285</v>
      </c>
      <c r="I145" s="39" t="s">
        <v>370</v>
      </c>
      <c r="J145" s="73">
        <v>44805</v>
      </c>
      <c r="K145" s="73">
        <v>45535</v>
      </c>
      <c r="L145" s="74">
        <v>24</v>
      </c>
      <c r="M145" s="41" t="s">
        <v>391</v>
      </c>
    </row>
    <row r="146" spans="1:13" ht="25.5" x14ac:dyDescent="0.25">
      <c r="A146" s="88"/>
      <c r="B146" s="78"/>
      <c r="C146" s="79" t="s">
        <v>196</v>
      </c>
      <c r="D146" s="69" t="s">
        <v>197</v>
      </c>
      <c r="E146" s="70">
        <v>3925</v>
      </c>
      <c r="F146" s="71">
        <v>1</v>
      </c>
      <c r="G146" s="15" t="s">
        <v>392</v>
      </c>
      <c r="H146" s="72" t="s">
        <v>285</v>
      </c>
      <c r="I146" s="39" t="s">
        <v>370</v>
      </c>
      <c r="J146" s="73">
        <v>44805</v>
      </c>
      <c r="K146" s="73">
        <v>45535</v>
      </c>
      <c r="L146" s="74">
        <v>24</v>
      </c>
      <c r="M146" s="42" t="s">
        <v>16</v>
      </c>
    </row>
    <row r="147" spans="1:13" ht="63.75" x14ac:dyDescent="0.25">
      <c r="A147" s="88"/>
      <c r="B147" s="78"/>
      <c r="C147" s="79" t="s">
        <v>201</v>
      </c>
      <c r="D147" s="87" t="s">
        <v>202</v>
      </c>
      <c r="E147" s="70">
        <v>2926</v>
      </c>
      <c r="F147" s="71">
        <v>2</v>
      </c>
      <c r="G147" s="15" t="s">
        <v>395</v>
      </c>
      <c r="H147" s="72" t="s">
        <v>285</v>
      </c>
      <c r="I147" s="39" t="s">
        <v>370</v>
      </c>
      <c r="J147" s="73">
        <v>44805</v>
      </c>
      <c r="K147" s="73">
        <v>45535</v>
      </c>
      <c r="L147" s="74">
        <v>24</v>
      </c>
      <c r="M147" s="40" t="s">
        <v>396</v>
      </c>
    </row>
    <row r="148" spans="1:13" ht="30" customHeight="1" x14ac:dyDescent="0.25">
      <c r="A148" s="88"/>
      <c r="B148" s="78"/>
      <c r="C148" s="79" t="s">
        <v>225</v>
      </c>
      <c r="D148" s="69" t="s">
        <v>226</v>
      </c>
      <c r="E148" s="70">
        <v>205911</v>
      </c>
      <c r="F148" s="71">
        <v>501</v>
      </c>
      <c r="G148" s="45" t="s">
        <v>397</v>
      </c>
      <c r="H148" s="72" t="s">
        <v>285</v>
      </c>
      <c r="I148" s="39" t="s">
        <v>370</v>
      </c>
      <c r="J148" s="73">
        <v>44805</v>
      </c>
      <c r="K148" s="73">
        <v>45535</v>
      </c>
      <c r="L148" s="74">
        <v>24</v>
      </c>
      <c r="M148" s="40" t="s">
        <v>398</v>
      </c>
    </row>
    <row r="149" spans="1:13" ht="89.25" x14ac:dyDescent="0.25">
      <c r="A149" s="88"/>
      <c r="B149" s="78"/>
      <c r="C149" s="79" t="s">
        <v>205</v>
      </c>
      <c r="D149" s="87" t="s">
        <v>206</v>
      </c>
      <c r="E149" s="70">
        <v>1463</v>
      </c>
      <c r="F149" s="71">
        <v>1</v>
      </c>
      <c r="G149" s="15" t="s">
        <v>400</v>
      </c>
      <c r="H149" s="72" t="s">
        <v>285</v>
      </c>
      <c r="I149" s="39" t="s">
        <v>370</v>
      </c>
      <c r="J149" s="73">
        <v>44805</v>
      </c>
      <c r="K149" s="73">
        <v>45535</v>
      </c>
      <c r="L149" s="74">
        <v>24</v>
      </c>
      <c r="M149" s="40" t="s">
        <v>401</v>
      </c>
    </row>
    <row r="150" spans="1:13" ht="30" customHeight="1" x14ac:dyDescent="0.25">
      <c r="A150" s="88"/>
      <c r="B150" s="78"/>
      <c r="C150" s="79" t="s">
        <v>286</v>
      </c>
      <c r="D150" s="69" t="s">
        <v>287</v>
      </c>
      <c r="E150" s="70">
        <v>11775</v>
      </c>
      <c r="F150" s="71">
        <v>3</v>
      </c>
      <c r="G150" s="43" t="s">
        <v>393</v>
      </c>
      <c r="H150" s="72" t="s">
        <v>285</v>
      </c>
      <c r="I150" s="39" t="s">
        <v>370</v>
      </c>
      <c r="J150" s="73">
        <v>44805</v>
      </c>
      <c r="K150" s="73">
        <v>45535</v>
      </c>
      <c r="L150" s="74">
        <v>24</v>
      </c>
      <c r="M150" s="41" t="s">
        <v>394</v>
      </c>
    </row>
    <row r="151" spans="1:13" ht="40.5" customHeight="1" x14ac:dyDescent="0.25">
      <c r="A151" s="88"/>
      <c r="B151" s="78"/>
      <c r="C151" s="79" t="s">
        <v>211</v>
      </c>
      <c r="D151" s="69" t="s">
        <v>212</v>
      </c>
      <c r="E151" s="70">
        <v>200000</v>
      </c>
      <c r="F151" s="71">
        <v>5</v>
      </c>
      <c r="G151" s="15" t="s">
        <v>403</v>
      </c>
      <c r="H151" s="72" t="s">
        <v>285</v>
      </c>
      <c r="I151" s="39" t="s">
        <v>370</v>
      </c>
      <c r="J151" s="73">
        <v>44805</v>
      </c>
      <c r="K151" s="73">
        <v>45535</v>
      </c>
      <c r="L151" s="74">
        <v>24</v>
      </c>
      <c r="M151" s="42" t="s">
        <v>101</v>
      </c>
    </row>
    <row r="152" spans="1:13" ht="30" customHeight="1" x14ac:dyDescent="0.25">
      <c r="A152" s="88"/>
      <c r="B152" s="78"/>
      <c r="C152" s="79" t="s">
        <v>247</v>
      </c>
      <c r="D152" s="69" t="s">
        <v>248</v>
      </c>
      <c r="E152" s="70">
        <v>19625</v>
      </c>
      <c r="F152" s="71">
        <v>5</v>
      </c>
      <c r="G152" s="15" t="s">
        <v>393</v>
      </c>
      <c r="H152" s="72" t="s">
        <v>285</v>
      </c>
      <c r="I152" s="39" t="s">
        <v>370</v>
      </c>
      <c r="J152" s="73">
        <v>44805</v>
      </c>
      <c r="K152" s="73">
        <v>45535</v>
      </c>
      <c r="L152" s="74">
        <v>24</v>
      </c>
      <c r="M152" s="40" t="s">
        <v>394</v>
      </c>
    </row>
    <row r="153" spans="1:13" ht="30" customHeight="1" x14ac:dyDescent="0.25">
      <c r="A153" s="80"/>
      <c r="B153" s="81"/>
      <c r="C153" s="79" t="s">
        <v>215</v>
      </c>
      <c r="D153" s="87" t="s">
        <v>216</v>
      </c>
      <c r="E153" s="70">
        <v>80000</v>
      </c>
      <c r="F153" s="71">
        <v>2</v>
      </c>
      <c r="G153" s="32" t="s">
        <v>406</v>
      </c>
      <c r="H153" s="72" t="s">
        <v>285</v>
      </c>
      <c r="I153" s="39" t="s">
        <v>370</v>
      </c>
      <c r="J153" s="73">
        <v>44805</v>
      </c>
      <c r="K153" s="73">
        <v>45535</v>
      </c>
      <c r="L153" s="74">
        <v>24</v>
      </c>
      <c r="M153" s="42" t="s">
        <v>103</v>
      </c>
    </row>
    <row r="154" spans="1:13" ht="30" customHeight="1" x14ac:dyDescent="0.25">
      <c r="A154" s="86" t="s">
        <v>493</v>
      </c>
      <c r="B154" s="85" t="s">
        <v>494</v>
      </c>
      <c r="C154" s="79" t="s">
        <v>225</v>
      </c>
      <c r="D154" s="69" t="s">
        <v>226</v>
      </c>
      <c r="E154" s="70">
        <v>989688</v>
      </c>
      <c r="F154" s="71">
        <v>2408</v>
      </c>
      <c r="G154" s="45" t="s">
        <v>397</v>
      </c>
      <c r="H154" s="72" t="s">
        <v>166</v>
      </c>
      <c r="I154" s="39" t="s">
        <v>370</v>
      </c>
      <c r="J154" s="73">
        <v>44805</v>
      </c>
      <c r="K154" s="73">
        <v>45535</v>
      </c>
      <c r="L154" s="74">
        <v>24</v>
      </c>
      <c r="M154" s="40" t="s">
        <v>398</v>
      </c>
    </row>
    <row r="155" spans="1:13" ht="30" customHeight="1" x14ac:dyDescent="0.25">
      <c r="A155" s="88"/>
      <c r="B155" s="78"/>
      <c r="C155" s="79" t="s">
        <v>227</v>
      </c>
      <c r="D155" s="69" t="s">
        <v>228</v>
      </c>
      <c r="E155" s="70">
        <v>1304448</v>
      </c>
      <c r="F155" s="71">
        <v>2752</v>
      </c>
      <c r="G155" s="45" t="s">
        <v>397</v>
      </c>
      <c r="H155" s="72" t="s">
        <v>166</v>
      </c>
      <c r="I155" s="39" t="s">
        <v>370</v>
      </c>
      <c r="J155" s="73">
        <v>44805</v>
      </c>
      <c r="K155" s="73">
        <v>45535</v>
      </c>
      <c r="L155" s="74">
        <v>24</v>
      </c>
      <c r="M155" s="40" t="s">
        <v>398</v>
      </c>
    </row>
    <row r="156" spans="1:13" ht="30" customHeight="1" x14ac:dyDescent="0.25">
      <c r="A156" s="88"/>
      <c r="B156" s="78"/>
      <c r="C156" s="79" t="s">
        <v>209</v>
      </c>
      <c r="D156" s="69" t="s">
        <v>210</v>
      </c>
      <c r="E156" s="70">
        <v>153075</v>
      </c>
      <c r="F156" s="71">
        <v>39</v>
      </c>
      <c r="G156" s="45" t="s">
        <v>404</v>
      </c>
      <c r="H156" s="72" t="s">
        <v>166</v>
      </c>
      <c r="I156" s="39" t="s">
        <v>370</v>
      </c>
      <c r="J156" s="73">
        <v>44805</v>
      </c>
      <c r="K156" s="73">
        <v>45535</v>
      </c>
      <c r="L156" s="74">
        <v>24</v>
      </c>
      <c r="M156" s="40" t="s">
        <v>16</v>
      </c>
    </row>
    <row r="157" spans="1:13" ht="40.5" customHeight="1" x14ac:dyDescent="0.25">
      <c r="A157" s="88"/>
      <c r="B157" s="78"/>
      <c r="C157" s="79" t="s">
        <v>211</v>
      </c>
      <c r="D157" s="69" t="s">
        <v>212</v>
      </c>
      <c r="E157" s="70">
        <v>40000</v>
      </c>
      <c r="F157" s="71">
        <v>1</v>
      </c>
      <c r="G157" s="15" t="s">
        <v>403</v>
      </c>
      <c r="H157" s="72" t="s">
        <v>166</v>
      </c>
      <c r="I157" s="39" t="s">
        <v>370</v>
      </c>
      <c r="J157" s="73">
        <v>44805</v>
      </c>
      <c r="K157" s="73">
        <v>45535</v>
      </c>
      <c r="L157" s="74">
        <v>24</v>
      </c>
      <c r="M157" s="42" t="s">
        <v>101</v>
      </c>
    </row>
    <row r="158" spans="1:13" ht="30" customHeight="1" x14ac:dyDescent="0.25">
      <c r="A158" s="88"/>
      <c r="B158" s="78"/>
      <c r="C158" s="79" t="s">
        <v>213</v>
      </c>
      <c r="D158" s="69" t="s">
        <v>214</v>
      </c>
      <c r="E158" s="70">
        <v>47100</v>
      </c>
      <c r="F158" s="71">
        <v>12</v>
      </c>
      <c r="G158" s="15" t="s">
        <v>405</v>
      </c>
      <c r="H158" s="72" t="s">
        <v>166</v>
      </c>
      <c r="I158" s="39" t="s">
        <v>370</v>
      </c>
      <c r="J158" s="73">
        <v>44805</v>
      </c>
      <c r="K158" s="73">
        <v>45535</v>
      </c>
      <c r="L158" s="74">
        <v>24</v>
      </c>
      <c r="M158" s="42" t="s">
        <v>16</v>
      </c>
    </row>
    <row r="159" spans="1:13" ht="30" customHeight="1" x14ac:dyDescent="0.25">
      <c r="A159" s="80"/>
      <c r="B159" s="81"/>
      <c r="C159" s="79" t="s">
        <v>215</v>
      </c>
      <c r="D159" s="87" t="s">
        <v>216</v>
      </c>
      <c r="E159" s="70">
        <v>240000</v>
      </c>
      <c r="F159" s="71">
        <v>6</v>
      </c>
      <c r="G159" s="32" t="s">
        <v>406</v>
      </c>
      <c r="H159" s="72" t="s">
        <v>166</v>
      </c>
      <c r="I159" s="39" t="s">
        <v>370</v>
      </c>
      <c r="J159" s="73">
        <v>44805</v>
      </c>
      <c r="K159" s="73">
        <v>45535</v>
      </c>
      <c r="L159" s="74">
        <v>24</v>
      </c>
      <c r="M159" s="42" t="s">
        <v>103</v>
      </c>
    </row>
    <row r="160" spans="1:13" ht="24" x14ac:dyDescent="0.25">
      <c r="A160" s="86" t="s">
        <v>288</v>
      </c>
      <c r="B160" s="85" t="s">
        <v>289</v>
      </c>
      <c r="C160" s="79" t="s">
        <v>174</v>
      </c>
      <c r="D160" s="69" t="s">
        <v>175</v>
      </c>
      <c r="E160" s="70">
        <v>412233</v>
      </c>
      <c r="F160" s="71">
        <v>1003</v>
      </c>
      <c r="G160" s="45" t="s">
        <v>390</v>
      </c>
      <c r="H160" s="72" t="s">
        <v>290</v>
      </c>
      <c r="I160" s="39" t="s">
        <v>370</v>
      </c>
      <c r="J160" s="73">
        <v>44805</v>
      </c>
      <c r="K160" s="73">
        <v>45535</v>
      </c>
      <c r="L160" s="74">
        <v>24</v>
      </c>
      <c r="M160" s="41" t="s">
        <v>391</v>
      </c>
    </row>
    <row r="161" spans="1:13" ht="25.5" x14ac:dyDescent="0.25">
      <c r="A161" s="88"/>
      <c r="B161" s="78"/>
      <c r="C161" s="79" t="s">
        <v>196</v>
      </c>
      <c r="D161" s="69" t="s">
        <v>197</v>
      </c>
      <c r="E161" s="70">
        <v>3925</v>
      </c>
      <c r="F161" s="71">
        <v>1</v>
      </c>
      <c r="G161" s="15" t="s">
        <v>392</v>
      </c>
      <c r="H161" s="72" t="s">
        <v>290</v>
      </c>
      <c r="I161" s="39" t="s">
        <v>370</v>
      </c>
      <c r="J161" s="73">
        <v>44805</v>
      </c>
      <c r="K161" s="73">
        <v>45535</v>
      </c>
      <c r="L161" s="74">
        <v>24</v>
      </c>
      <c r="M161" s="42" t="s">
        <v>16</v>
      </c>
    </row>
    <row r="162" spans="1:13" ht="63.75" x14ac:dyDescent="0.25">
      <c r="A162" s="80"/>
      <c r="B162" s="81"/>
      <c r="C162" s="79" t="s">
        <v>201</v>
      </c>
      <c r="D162" s="87" t="s">
        <v>202</v>
      </c>
      <c r="E162" s="70">
        <v>5852</v>
      </c>
      <c r="F162" s="71">
        <v>4</v>
      </c>
      <c r="G162" s="15" t="s">
        <v>395</v>
      </c>
      <c r="H162" s="72" t="s">
        <v>290</v>
      </c>
      <c r="I162" s="39" t="s">
        <v>370</v>
      </c>
      <c r="J162" s="73">
        <v>44805</v>
      </c>
      <c r="K162" s="73">
        <v>45535</v>
      </c>
      <c r="L162" s="74">
        <v>24</v>
      </c>
      <c r="M162" s="40" t="s">
        <v>396</v>
      </c>
    </row>
    <row r="163" spans="1:13" ht="24" x14ac:dyDescent="0.25">
      <c r="A163" s="86" t="s">
        <v>291</v>
      </c>
      <c r="B163" s="85" t="s">
        <v>292</v>
      </c>
      <c r="C163" s="79" t="s">
        <v>174</v>
      </c>
      <c r="D163" s="69" t="s">
        <v>175</v>
      </c>
      <c r="E163" s="70">
        <v>353460</v>
      </c>
      <c r="F163" s="71">
        <v>860</v>
      </c>
      <c r="G163" s="45" t="s">
        <v>390</v>
      </c>
      <c r="H163" s="72" t="s">
        <v>293</v>
      </c>
      <c r="I163" s="39" t="s">
        <v>370</v>
      </c>
      <c r="J163" s="73">
        <v>44805</v>
      </c>
      <c r="K163" s="73">
        <v>45535</v>
      </c>
      <c r="L163" s="74">
        <v>24</v>
      </c>
      <c r="M163" s="41" t="s">
        <v>391</v>
      </c>
    </row>
    <row r="164" spans="1:13" ht="25.5" x14ac:dyDescent="0.25">
      <c r="A164" s="88"/>
      <c r="B164" s="78"/>
      <c r="C164" s="79" t="s">
        <v>196</v>
      </c>
      <c r="D164" s="69" t="s">
        <v>197</v>
      </c>
      <c r="E164" s="70">
        <v>19625</v>
      </c>
      <c r="F164" s="71">
        <v>5</v>
      </c>
      <c r="G164" s="15" t="s">
        <v>392</v>
      </c>
      <c r="H164" s="72" t="s">
        <v>293</v>
      </c>
      <c r="I164" s="39" t="s">
        <v>370</v>
      </c>
      <c r="J164" s="73">
        <v>44805</v>
      </c>
      <c r="K164" s="73">
        <v>45535</v>
      </c>
      <c r="L164" s="74">
        <v>24</v>
      </c>
      <c r="M164" s="42" t="s">
        <v>16</v>
      </c>
    </row>
    <row r="165" spans="1:13" ht="63.75" x14ac:dyDescent="0.25">
      <c r="A165" s="80"/>
      <c r="B165" s="81"/>
      <c r="C165" s="79" t="s">
        <v>201</v>
      </c>
      <c r="D165" s="87" t="s">
        <v>202</v>
      </c>
      <c r="E165" s="70">
        <v>1463</v>
      </c>
      <c r="F165" s="71">
        <v>1</v>
      </c>
      <c r="G165" s="15" t="s">
        <v>395</v>
      </c>
      <c r="H165" s="72" t="s">
        <v>293</v>
      </c>
      <c r="I165" s="39" t="s">
        <v>370</v>
      </c>
      <c r="J165" s="73">
        <v>44805</v>
      </c>
      <c r="K165" s="73">
        <v>45535</v>
      </c>
      <c r="L165" s="74">
        <v>24</v>
      </c>
      <c r="M165" s="40" t="s">
        <v>396</v>
      </c>
    </row>
    <row r="166" spans="1:13" ht="30" customHeight="1" x14ac:dyDescent="0.25">
      <c r="A166" s="86" t="s">
        <v>495</v>
      </c>
      <c r="B166" s="85" t="s">
        <v>496</v>
      </c>
      <c r="C166" s="79" t="s">
        <v>225</v>
      </c>
      <c r="D166" s="69" t="s">
        <v>226</v>
      </c>
      <c r="E166" s="70">
        <v>424152</v>
      </c>
      <c r="F166" s="71">
        <v>1032</v>
      </c>
      <c r="G166" s="45" t="s">
        <v>397</v>
      </c>
      <c r="H166" s="72" t="s">
        <v>185</v>
      </c>
      <c r="I166" s="39" t="s">
        <v>370</v>
      </c>
      <c r="J166" s="73">
        <v>44805</v>
      </c>
      <c r="K166" s="73">
        <v>45535</v>
      </c>
      <c r="L166" s="74">
        <v>24</v>
      </c>
      <c r="M166" s="40" t="s">
        <v>398</v>
      </c>
    </row>
    <row r="167" spans="1:13" ht="30" customHeight="1" x14ac:dyDescent="0.25">
      <c r="A167" s="88"/>
      <c r="B167" s="78"/>
      <c r="C167" s="79" t="s">
        <v>209</v>
      </c>
      <c r="D167" s="69" t="s">
        <v>210</v>
      </c>
      <c r="E167" s="70">
        <v>15700</v>
      </c>
      <c r="F167" s="71">
        <v>4</v>
      </c>
      <c r="G167" s="45" t="s">
        <v>404</v>
      </c>
      <c r="H167" s="72" t="s">
        <v>185</v>
      </c>
      <c r="I167" s="39" t="s">
        <v>370</v>
      </c>
      <c r="J167" s="73">
        <v>44805</v>
      </c>
      <c r="K167" s="73">
        <v>45535</v>
      </c>
      <c r="L167" s="74">
        <v>24</v>
      </c>
      <c r="M167" s="40" t="s">
        <v>16</v>
      </c>
    </row>
    <row r="168" spans="1:13" ht="40.5" customHeight="1" x14ac:dyDescent="0.25">
      <c r="A168" s="88"/>
      <c r="B168" s="78"/>
      <c r="C168" s="79" t="s">
        <v>211</v>
      </c>
      <c r="D168" s="69" t="s">
        <v>212</v>
      </c>
      <c r="E168" s="70">
        <v>120000</v>
      </c>
      <c r="F168" s="71">
        <v>3</v>
      </c>
      <c r="G168" s="15" t="s">
        <v>403</v>
      </c>
      <c r="H168" s="72" t="s">
        <v>185</v>
      </c>
      <c r="I168" s="39" t="s">
        <v>370</v>
      </c>
      <c r="J168" s="73">
        <v>44805</v>
      </c>
      <c r="K168" s="73">
        <v>45535</v>
      </c>
      <c r="L168" s="74">
        <v>24</v>
      </c>
      <c r="M168" s="42" t="s">
        <v>101</v>
      </c>
    </row>
    <row r="169" spans="1:13" ht="30" customHeight="1" x14ac:dyDescent="0.25">
      <c r="A169" s="88"/>
      <c r="B169" s="78"/>
      <c r="C169" s="79" t="s">
        <v>213</v>
      </c>
      <c r="D169" s="69" t="s">
        <v>214</v>
      </c>
      <c r="E169" s="70">
        <v>15700</v>
      </c>
      <c r="F169" s="71">
        <v>4</v>
      </c>
      <c r="G169" s="15" t="s">
        <v>405</v>
      </c>
      <c r="H169" s="72" t="s">
        <v>185</v>
      </c>
      <c r="I169" s="39" t="s">
        <v>370</v>
      </c>
      <c r="J169" s="73">
        <v>44805</v>
      </c>
      <c r="K169" s="73">
        <v>45535</v>
      </c>
      <c r="L169" s="74">
        <v>24</v>
      </c>
      <c r="M169" s="42" t="s">
        <v>16</v>
      </c>
    </row>
    <row r="170" spans="1:13" ht="30" customHeight="1" x14ac:dyDescent="0.25">
      <c r="A170" s="80"/>
      <c r="B170" s="81"/>
      <c r="C170" s="79" t="s">
        <v>215</v>
      </c>
      <c r="D170" s="87" t="s">
        <v>216</v>
      </c>
      <c r="E170" s="70">
        <v>120000</v>
      </c>
      <c r="F170" s="71">
        <v>3</v>
      </c>
      <c r="G170" s="32" t="s">
        <v>406</v>
      </c>
      <c r="H170" s="72" t="s">
        <v>185</v>
      </c>
      <c r="I170" s="39" t="s">
        <v>370</v>
      </c>
      <c r="J170" s="73">
        <v>44805</v>
      </c>
      <c r="K170" s="73">
        <v>45535</v>
      </c>
      <c r="L170" s="74">
        <v>24</v>
      </c>
      <c r="M170" s="42" t="s">
        <v>103</v>
      </c>
    </row>
    <row r="171" spans="1:13" ht="30" customHeight="1" x14ac:dyDescent="0.25">
      <c r="A171" s="86" t="s">
        <v>497</v>
      </c>
      <c r="B171" s="85" t="s">
        <v>498</v>
      </c>
      <c r="C171" s="79" t="s">
        <v>225</v>
      </c>
      <c r="D171" s="69" t="s">
        <v>226</v>
      </c>
      <c r="E171" s="70">
        <v>1413840</v>
      </c>
      <c r="F171" s="71">
        <v>3440</v>
      </c>
      <c r="G171" s="45" t="s">
        <v>397</v>
      </c>
      <c r="H171" s="72" t="s">
        <v>166</v>
      </c>
      <c r="I171" s="39" t="s">
        <v>370</v>
      </c>
      <c r="J171" s="73">
        <v>44927</v>
      </c>
      <c r="K171" s="73">
        <v>45657</v>
      </c>
      <c r="L171" s="74">
        <v>24</v>
      </c>
      <c r="M171" s="40" t="s">
        <v>398</v>
      </c>
    </row>
    <row r="172" spans="1:13" ht="38.25" x14ac:dyDescent="0.25">
      <c r="A172" s="88"/>
      <c r="B172" s="78"/>
      <c r="C172" s="79" t="s">
        <v>294</v>
      </c>
      <c r="D172" s="69" t="s">
        <v>295</v>
      </c>
      <c r="E172" s="70">
        <v>80000</v>
      </c>
      <c r="F172" s="71">
        <v>2</v>
      </c>
      <c r="G172" s="45" t="s">
        <v>399</v>
      </c>
      <c r="H172" s="72" t="s">
        <v>166</v>
      </c>
      <c r="I172" s="39" t="s">
        <v>370</v>
      </c>
      <c r="J172" s="73">
        <v>44927</v>
      </c>
      <c r="K172" s="73">
        <v>45657</v>
      </c>
      <c r="L172" s="74">
        <v>24</v>
      </c>
      <c r="M172" s="41" t="s">
        <v>101</v>
      </c>
    </row>
    <row r="173" spans="1:13" ht="30" customHeight="1" x14ac:dyDescent="0.25">
      <c r="A173" s="88"/>
      <c r="B173" s="78"/>
      <c r="C173" s="79" t="s">
        <v>227</v>
      </c>
      <c r="D173" s="69" t="s">
        <v>228</v>
      </c>
      <c r="E173" s="70">
        <v>978336</v>
      </c>
      <c r="F173" s="71">
        <v>2064</v>
      </c>
      <c r="G173" s="45" t="s">
        <v>397</v>
      </c>
      <c r="H173" s="72" t="s">
        <v>166</v>
      </c>
      <c r="I173" s="39" t="s">
        <v>370</v>
      </c>
      <c r="J173" s="73">
        <v>44927</v>
      </c>
      <c r="K173" s="73">
        <v>45657</v>
      </c>
      <c r="L173" s="74">
        <v>24</v>
      </c>
      <c r="M173" s="40" t="s">
        <v>398</v>
      </c>
    </row>
    <row r="174" spans="1:13" ht="30" customHeight="1" x14ac:dyDescent="0.25">
      <c r="A174" s="88"/>
      <c r="B174" s="78"/>
      <c r="C174" s="79" t="s">
        <v>207</v>
      </c>
      <c r="D174" s="69" t="s">
        <v>208</v>
      </c>
      <c r="E174" s="70">
        <v>815280</v>
      </c>
      <c r="F174" s="71">
        <v>1720</v>
      </c>
      <c r="G174" s="43" t="s">
        <v>402</v>
      </c>
      <c r="H174" s="72" t="s">
        <v>166</v>
      </c>
      <c r="I174" s="39" t="s">
        <v>370</v>
      </c>
      <c r="J174" s="73">
        <v>44927</v>
      </c>
      <c r="K174" s="73">
        <v>45657</v>
      </c>
      <c r="L174" s="74">
        <v>24</v>
      </c>
      <c r="M174" s="40" t="s">
        <v>398</v>
      </c>
    </row>
    <row r="175" spans="1:13" ht="30" customHeight="1" x14ac:dyDescent="0.25">
      <c r="A175" s="88"/>
      <c r="B175" s="78"/>
      <c r="C175" s="79" t="s">
        <v>209</v>
      </c>
      <c r="D175" s="69" t="s">
        <v>210</v>
      </c>
      <c r="E175" s="70">
        <v>15700</v>
      </c>
      <c r="F175" s="71">
        <v>4</v>
      </c>
      <c r="G175" s="45" t="s">
        <v>404</v>
      </c>
      <c r="H175" s="72" t="s">
        <v>166</v>
      </c>
      <c r="I175" s="39" t="s">
        <v>370</v>
      </c>
      <c r="J175" s="73">
        <v>44927</v>
      </c>
      <c r="K175" s="73">
        <v>45657</v>
      </c>
      <c r="L175" s="74">
        <v>24</v>
      </c>
      <c r="M175" s="40" t="s">
        <v>16</v>
      </c>
    </row>
    <row r="176" spans="1:13" ht="40.5" customHeight="1" x14ac:dyDescent="0.25">
      <c r="A176" s="88"/>
      <c r="B176" s="78"/>
      <c r="C176" s="79" t="s">
        <v>211</v>
      </c>
      <c r="D176" s="69" t="s">
        <v>212</v>
      </c>
      <c r="E176" s="70">
        <v>160000</v>
      </c>
      <c r="F176" s="71">
        <v>4</v>
      </c>
      <c r="G176" s="15" t="s">
        <v>403</v>
      </c>
      <c r="H176" s="72" t="s">
        <v>166</v>
      </c>
      <c r="I176" s="39" t="s">
        <v>370</v>
      </c>
      <c r="J176" s="73">
        <v>44927</v>
      </c>
      <c r="K176" s="73">
        <v>45657</v>
      </c>
      <c r="L176" s="74">
        <v>24</v>
      </c>
      <c r="M176" s="42" t="s">
        <v>101</v>
      </c>
    </row>
    <row r="177" spans="1:13" ht="30" customHeight="1" x14ac:dyDescent="0.25">
      <c r="A177" s="88"/>
      <c r="B177" s="78"/>
      <c r="C177" s="79" t="s">
        <v>213</v>
      </c>
      <c r="D177" s="69" t="s">
        <v>214</v>
      </c>
      <c r="E177" s="70">
        <v>39250</v>
      </c>
      <c r="F177" s="71">
        <v>10</v>
      </c>
      <c r="G177" s="15" t="s">
        <v>405</v>
      </c>
      <c r="H177" s="72" t="s">
        <v>166</v>
      </c>
      <c r="I177" s="39" t="s">
        <v>370</v>
      </c>
      <c r="J177" s="73">
        <v>44927</v>
      </c>
      <c r="K177" s="73">
        <v>45657</v>
      </c>
      <c r="L177" s="74">
        <v>24</v>
      </c>
      <c r="M177" s="42" t="s">
        <v>16</v>
      </c>
    </row>
    <row r="178" spans="1:13" ht="30" customHeight="1" x14ac:dyDescent="0.25">
      <c r="A178" s="88"/>
      <c r="B178" s="78"/>
      <c r="C178" s="79" t="s">
        <v>247</v>
      </c>
      <c r="D178" s="69" t="s">
        <v>248</v>
      </c>
      <c r="E178" s="70">
        <v>7850</v>
      </c>
      <c r="F178" s="71">
        <v>2</v>
      </c>
      <c r="G178" s="15" t="s">
        <v>393</v>
      </c>
      <c r="H178" s="72" t="s">
        <v>166</v>
      </c>
      <c r="I178" s="39" t="s">
        <v>370</v>
      </c>
      <c r="J178" s="73">
        <v>44927</v>
      </c>
      <c r="K178" s="73">
        <v>45657</v>
      </c>
      <c r="L178" s="74">
        <v>24</v>
      </c>
      <c r="M178" s="40" t="s">
        <v>394</v>
      </c>
    </row>
    <row r="179" spans="1:13" ht="30" customHeight="1" x14ac:dyDescent="0.25">
      <c r="A179" s="80"/>
      <c r="B179" s="81"/>
      <c r="C179" s="79" t="s">
        <v>215</v>
      </c>
      <c r="D179" s="87" t="s">
        <v>216</v>
      </c>
      <c r="E179" s="70">
        <v>320000</v>
      </c>
      <c r="F179" s="71">
        <v>8</v>
      </c>
      <c r="G179" s="32" t="s">
        <v>406</v>
      </c>
      <c r="H179" s="72" t="s">
        <v>166</v>
      </c>
      <c r="I179" s="39" t="s">
        <v>370</v>
      </c>
      <c r="J179" s="73">
        <v>44927</v>
      </c>
      <c r="K179" s="73">
        <v>45657</v>
      </c>
      <c r="L179" s="74">
        <v>24</v>
      </c>
      <c r="M179" s="42" t="s">
        <v>103</v>
      </c>
    </row>
    <row r="180" spans="1:13" ht="24" x14ac:dyDescent="0.25">
      <c r="A180" s="86" t="s">
        <v>296</v>
      </c>
      <c r="B180" s="85" t="s">
        <v>297</v>
      </c>
      <c r="C180" s="79" t="s">
        <v>174</v>
      </c>
      <c r="D180" s="69" t="s">
        <v>175</v>
      </c>
      <c r="E180" s="70">
        <v>441825</v>
      </c>
      <c r="F180" s="71">
        <v>1075</v>
      </c>
      <c r="G180" s="45" t="s">
        <v>390</v>
      </c>
      <c r="H180" s="72" t="s">
        <v>166</v>
      </c>
      <c r="I180" s="39" t="s">
        <v>370</v>
      </c>
      <c r="J180" s="73">
        <v>44805</v>
      </c>
      <c r="K180" s="73">
        <v>45535</v>
      </c>
      <c r="L180" s="74">
        <v>24</v>
      </c>
      <c r="M180" s="41" t="s">
        <v>391</v>
      </c>
    </row>
    <row r="181" spans="1:13" ht="25.5" x14ac:dyDescent="0.25">
      <c r="A181" s="88"/>
      <c r="B181" s="78"/>
      <c r="C181" s="79" t="s">
        <v>196</v>
      </c>
      <c r="D181" s="69" t="s">
        <v>197</v>
      </c>
      <c r="E181" s="70">
        <v>7850</v>
      </c>
      <c r="F181" s="71">
        <v>2</v>
      </c>
      <c r="G181" s="15" t="s">
        <v>392</v>
      </c>
      <c r="H181" s="72" t="s">
        <v>166</v>
      </c>
      <c r="I181" s="39" t="s">
        <v>370</v>
      </c>
      <c r="J181" s="73">
        <v>44805</v>
      </c>
      <c r="K181" s="73">
        <v>45535</v>
      </c>
      <c r="L181" s="74">
        <v>24</v>
      </c>
      <c r="M181" s="42" t="s">
        <v>16</v>
      </c>
    </row>
    <row r="182" spans="1:13" ht="30" customHeight="1" x14ac:dyDescent="0.25">
      <c r="A182" s="88"/>
      <c r="B182" s="78"/>
      <c r="C182" s="79" t="s">
        <v>225</v>
      </c>
      <c r="D182" s="69" t="s">
        <v>226</v>
      </c>
      <c r="E182" s="70">
        <v>500598</v>
      </c>
      <c r="F182" s="71">
        <v>1218</v>
      </c>
      <c r="G182" s="45" t="s">
        <v>397</v>
      </c>
      <c r="H182" s="72" t="s">
        <v>166</v>
      </c>
      <c r="I182" s="39" t="s">
        <v>370</v>
      </c>
      <c r="J182" s="73">
        <v>44805</v>
      </c>
      <c r="K182" s="73">
        <v>45535</v>
      </c>
      <c r="L182" s="74">
        <v>24</v>
      </c>
      <c r="M182" s="40" t="s">
        <v>398</v>
      </c>
    </row>
    <row r="183" spans="1:13" ht="89.25" x14ac:dyDescent="0.25">
      <c r="A183" s="88"/>
      <c r="B183" s="78"/>
      <c r="C183" s="79" t="s">
        <v>205</v>
      </c>
      <c r="D183" s="87" t="s">
        <v>206</v>
      </c>
      <c r="E183" s="70">
        <v>1463</v>
      </c>
      <c r="F183" s="71">
        <v>1</v>
      </c>
      <c r="G183" s="15" t="s">
        <v>400</v>
      </c>
      <c r="H183" s="72" t="s">
        <v>166</v>
      </c>
      <c r="I183" s="39" t="s">
        <v>370</v>
      </c>
      <c r="J183" s="73">
        <v>44805</v>
      </c>
      <c r="K183" s="73">
        <v>45535</v>
      </c>
      <c r="L183" s="74">
        <v>24</v>
      </c>
      <c r="M183" s="40" t="s">
        <v>401</v>
      </c>
    </row>
    <row r="184" spans="1:13" ht="30" customHeight="1" x14ac:dyDescent="0.25">
      <c r="A184" s="88"/>
      <c r="B184" s="78"/>
      <c r="C184" s="79" t="s">
        <v>209</v>
      </c>
      <c r="D184" s="69" t="s">
        <v>210</v>
      </c>
      <c r="E184" s="70">
        <v>7850</v>
      </c>
      <c r="F184" s="71">
        <v>2</v>
      </c>
      <c r="G184" s="45" t="s">
        <v>404</v>
      </c>
      <c r="H184" s="72" t="s">
        <v>166</v>
      </c>
      <c r="I184" s="39" t="s">
        <v>370</v>
      </c>
      <c r="J184" s="73">
        <v>44805</v>
      </c>
      <c r="K184" s="73">
        <v>45535</v>
      </c>
      <c r="L184" s="74">
        <v>24</v>
      </c>
      <c r="M184" s="40" t="s">
        <v>16</v>
      </c>
    </row>
    <row r="185" spans="1:13" ht="30" customHeight="1" x14ac:dyDescent="0.25">
      <c r="A185" s="88"/>
      <c r="B185" s="78"/>
      <c r="C185" s="79" t="s">
        <v>213</v>
      </c>
      <c r="D185" s="69" t="s">
        <v>214</v>
      </c>
      <c r="E185" s="70">
        <v>19625</v>
      </c>
      <c r="F185" s="71">
        <v>5</v>
      </c>
      <c r="G185" s="15" t="s">
        <v>405</v>
      </c>
      <c r="H185" s="72" t="s">
        <v>166</v>
      </c>
      <c r="I185" s="39" t="s">
        <v>370</v>
      </c>
      <c r="J185" s="73">
        <v>44805</v>
      </c>
      <c r="K185" s="73">
        <v>45535</v>
      </c>
      <c r="L185" s="74">
        <v>24</v>
      </c>
      <c r="M185" s="42" t="s">
        <v>16</v>
      </c>
    </row>
    <row r="186" spans="1:13" ht="30" customHeight="1" x14ac:dyDescent="0.25">
      <c r="A186" s="80"/>
      <c r="B186" s="81"/>
      <c r="C186" s="79" t="s">
        <v>215</v>
      </c>
      <c r="D186" s="87" t="s">
        <v>216</v>
      </c>
      <c r="E186" s="70">
        <v>120000</v>
      </c>
      <c r="F186" s="71">
        <v>3</v>
      </c>
      <c r="G186" s="32" t="s">
        <v>406</v>
      </c>
      <c r="H186" s="72" t="s">
        <v>166</v>
      </c>
      <c r="I186" s="39" t="s">
        <v>370</v>
      </c>
      <c r="J186" s="73">
        <v>44805</v>
      </c>
      <c r="K186" s="73">
        <v>45535</v>
      </c>
      <c r="L186" s="74">
        <v>24</v>
      </c>
      <c r="M186" s="42" t="s">
        <v>103</v>
      </c>
    </row>
    <row r="187" spans="1:13" ht="24" x14ac:dyDescent="0.25">
      <c r="A187" s="84" t="s">
        <v>298</v>
      </c>
      <c r="B187" s="85" t="s">
        <v>299</v>
      </c>
      <c r="C187" s="79" t="s">
        <v>174</v>
      </c>
      <c r="D187" s="69" t="s">
        <v>175</v>
      </c>
      <c r="E187" s="70">
        <v>647736</v>
      </c>
      <c r="F187" s="71">
        <v>1576</v>
      </c>
      <c r="G187" s="45" t="s">
        <v>390</v>
      </c>
      <c r="H187" s="72" t="s">
        <v>166</v>
      </c>
      <c r="I187" s="39" t="s">
        <v>370</v>
      </c>
      <c r="J187" s="73">
        <v>44927</v>
      </c>
      <c r="K187" s="73">
        <v>46022</v>
      </c>
      <c r="L187" s="74">
        <v>36</v>
      </c>
      <c r="M187" s="41" t="s">
        <v>391</v>
      </c>
    </row>
    <row r="188" spans="1:13" ht="25.5" x14ac:dyDescent="0.25">
      <c r="A188" s="80"/>
      <c r="B188" s="81"/>
      <c r="C188" s="79" t="s">
        <v>196</v>
      </c>
      <c r="D188" s="69" t="s">
        <v>197</v>
      </c>
      <c r="E188" s="70">
        <v>11775</v>
      </c>
      <c r="F188" s="71">
        <v>3</v>
      </c>
      <c r="G188" s="15" t="s">
        <v>392</v>
      </c>
      <c r="H188" s="72" t="s">
        <v>166</v>
      </c>
      <c r="I188" s="39" t="s">
        <v>370</v>
      </c>
      <c r="J188" s="73">
        <v>44927</v>
      </c>
      <c r="K188" s="73">
        <v>46022</v>
      </c>
      <c r="L188" s="74">
        <v>36</v>
      </c>
      <c r="M188" s="42" t="s">
        <v>16</v>
      </c>
    </row>
    <row r="189" spans="1:13" ht="24" x14ac:dyDescent="0.25">
      <c r="A189" s="86" t="s">
        <v>300</v>
      </c>
      <c r="B189" s="85" t="s">
        <v>301</v>
      </c>
      <c r="C189" s="79" t="s">
        <v>174</v>
      </c>
      <c r="D189" s="69" t="s">
        <v>175</v>
      </c>
      <c r="E189" s="70">
        <v>412233</v>
      </c>
      <c r="F189" s="71">
        <v>1003</v>
      </c>
      <c r="G189" s="45" t="s">
        <v>390</v>
      </c>
      <c r="H189" s="72" t="s">
        <v>302</v>
      </c>
      <c r="I189" s="39" t="s">
        <v>370</v>
      </c>
      <c r="J189" s="73">
        <v>44958</v>
      </c>
      <c r="K189" s="73">
        <v>46022</v>
      </c>
      <c r="L189" s="74">
        <v>35</v>
      </c>
      <c r="M189" s="41" t="s">
        <v>391</v>
      </c>
    </row>
    <row r="190" spans="1:13" ht="25.5" x14ac:dyDescent="0.25">
      <c r="A190" s="88"/>
      <c r="B190" s="78"/>
      <c r="C190" s="79" t="s">
        <v>196</v>
      </c>
      <c r="D190" s="69" t="s">
        <v>197</v>
      </c>
      <c r="E190" s="70">
        <v>27475</v>
      </c>
      <c r="F190" s="71">
        <v>7</v>
      </c>
      <c r="G190" s="15" t="s">
        <v>392</v>
      </c>
      <c r="H190" s="72" t="s">
        <v>302</v>
      </c>
      <c r="I190" s="39" t="s">
        <v>370</v>
      </c>
      <c r="J190" s="73">
        <v>44958</v>
      </c>
      <c r="K190" s="73">
        <v>46022</v>
      </c>
      <c r="L190" s="74">
        <v>35</v>
      </c>
      <c r="M190" s="42" t="s">
        <v>16</v>
      </c>
    </row>
    <row r="191" spans="1:13" ht="30" customHeight="1" x14ac:dyDescent="0.25">
      <c r="A191" s="88"/>
      <c r="B191" s="78"/>
      <c r="C191" s="79" t="s">
        <v>225</v>
      </c>
      <c r="D191" s="69" t="s">
        <v>226</v>
      </c>
      <c r="E191" s="70">
        <v>471006</v>
      </c>
      <c r="F191" s="71">
        <v>1146</v>
      </c>
      <c r="G191" s="45" t="s">
        <v>397</v>
      </c>
      <c r="H191" s="72" t="s">
        <v>302</v>
      </c>
      <c r="I191" s="39" t="s">
        <v>370</v>
      </c>
      <c r="J191" s="73">
        <v>44958</v>
      </c>
      <c r="K191" s="73">
        <v>46022</v>
      </c>
      <c r="L191" s="74">
        <v>35</v>
      </c>
      <c r="M191" s="40" t="s">
        <v>398</v>
      </c>
    </row>
    <row r="192" spans="1:13" ht="30" customHeight="1" x14ac:dyDescent="0.25">
      <c r="A192" s="88"/>
      <c r="B192" s="78"/>
      <c r="C192" s="79" t="s">
        <v>209</v>
      </c>
      <c r="D192" s="69" t="s">
        <v>210</v>
      </c>
      <c r="E192" s="70">
        <v>19625</v>
      </c>
      <c r="F192" s="71">
        <v>5</v>
      </c>
      <c r="G192" s="45" t="s">
        <v>404</v>
      </c>
      <c r="H192" s="72" t="s">
        <v>302</v>
      </c>
      <c r="I192" s="39" t="s">
        <v>370</v>
      </c>
      <c r="J192" s="73">
        <v>44958</v>
      </c>
      <c r="K192" s="73">
        <v>46022</v>
      </c>
      <c r="L192" s="74">
        <v>35</v>
      </c>
      <c r="M192" s="40" t="s">
        <v>16</v>
      </c>
    </row>
    <row r="193" spans="1:13" ht="30" customHeight="1" x14ac:dyDescent="0.25">
      <c r="A193" s="88"/>
      <c r="B193" s="78"/>
      <c r="C193" s="79" t="s">
        <v>213</v>
      </c>
      <c r="D193" s="69" t="s">
        <v>214</v>
      </c>
      <c r="E193" s="70">
        <v>27475</v>
      </c>
      <c r="F193" s="71">
        <v>7</v>
      </c>
      <c r="G193" s="15" t="s">
        <v>405</v>
      </c>
      <c r="H193" s="72" t="s">
        <v>302</v>
      </c>
      <c r="I193" s="39" t="s">
        <v>370</v>
      </c>
      <c r="J193" s="73">
        <v>44958</v>
      </c>
      <c r="K193" s="73">
        <v>46022</v>
      </c>
      <c r="L193" s="74">
        <v>35</v>
      </c>
      <c r="M193" s="42" t="s">
        <v>16</v>
      </c>
    </row>
    <row r="194" spans="1:13" ht="30" customHeight="1" x14ac:dyDescent="0.25">
      <c r="A194" s="80"/>
      <c r="B194" s="81"/>
      <c r="C194" s="79" t="s">
        <v>215</v>
      </c>
      <c r="D194" s="87" t="s">
        <v>216</v>
      </c>
      <c r="E194" s="70">
        <v>80000</v>
      </c>
      <c r="F194" s="71">
        <v>2</v>
      </c>
      <c r="G194" s="32" t="s">
        <v>406</v>
      </c>
      <c r="H194" s="72" t="s">
        <v>302</v>
      </c>
      <c r="I194" s="39" t="s">
        <v>370</v>
      </c>
      <c r="J194" s="73">
        <v>44958</v>
      </c>
      <c r="K194" s="73">
        <v>46022</v>
      </c>
      <c r="L194" s="74">
        <v>35</v>
      </c>
      <c r="M194" s="42" t="s">
        <v>103</v>
      </c>
    </row>
    <row r="195" spans="1:13" ht="30" customHeight="1" x14ac:dyDescent="0.25">
      <c r="A195" s="86" t="s">
        <v>303</v>
      </c>
      <c r="B195" s="85" t="s">
        <v>304</v>
      </c>
      <c r="C195" s="79" t="s">
        <v>227</v>
      </c>
      <c r="D195" s="69" t="s">
        <v>228</v>
      </c>
      <c r="E195" s="70">
        <v>652224</v>
      </c>
      <c r="F195" s="71">
        <v>1376</v>
      </c>
      <c r="G195" s="45" t="s">
        <v>397</v>
      </c>
      <c r="H195" s="72" t="s">
        <v>171</v>
      </c>
      <c r="I195" s="39" t="s">
        <v>370</v>
      </c>
      <c r="J195" s="73">
        <v>44927</v>
      </c>
      <c r="K195" s="73">
        <v>45657</v>
      </c>
      <c r="L195" s="74">
        <v>24</v>
      </c>
      <c r="M195" s="40" t="s">
        <v>398</v>
      </c>
    </row>
    <row r="196" spans="1:13" ht="30" customHeight="1" x14ac:dyDescent="0.25">
      <c r="A196" s="88"/>
      <c r="B196" s="78"/>
      <c r="C196" s="79" t="s">
        <v>207</v>
      </c>
      <c r="D196" s="69" t="s">
        <v>208</v>
      </c>
      <c r="E196" s="70">
        <v>81528</v>
      </c>
      <c r="F196" s="71">
        <v>172</v>
      </c>
      <c r="G196" s="43" t="s">
        <v>402</v>
      </c>
      <c r="H196" s="72" t="s">
        <v>171</v>
      </c>
      <c r="I196" s="39" t="s">
        <v>370</v>
      </c>
      <c r="J196" s="73">
        <v>44927</v>
      </c>
      <c r="K196" s="73">
        <v>45657</v>
      </c>
      <c r="L196" s="74">
        <v>24</v>
      </c>
      <c r="M196" s="40" t="s">
        <v>398</v>
      </c>
    </row>
    <row r="197" spans="1:13" ht="38.25" x14ac:dyDescent="0.25">
      <c r="A197" s="88"/>
      <c r="B197" s="78"/>
      <c r="C197" s="79" t="s">
        <v>305</v>
      </c>
      <c r="D197" s="69" t="s">
        <v>306</v>
      </c>
      <c r="E197" s="70">
        <v>203648</v>
      </c>
      <c r="F197" s="71">
        <v>344</v>
      </c>
      <c r="G197" s="15" t="s">
        <v>403</v>
      </c>
      <c r="H197" s="72" t="s">
        <v>171</v>
      </c>
      <c r="I197" s="39" t="s">
        <v>370</v>
      </c>
      <c r="J197" s="73">
        <v>44927</v>
      </c>
      <c r="K197" s="73">
        <v>45657</v>
      </c>
      <c r="L197" s="74">
        <v>24</v>
      </c>
      <c r="M197" s="40" t="s">
        <v>398</v>
      </c>
    </row>
    <row r="198" spans="1:13" ht="30" customHeight="1" x14ac:dyDescent="0.25">
      <c r="A198" s="88"/>
      <c r="B198" s="78"/>
      <c r="C198" s="79" t="s">
        <v>209</v>
      </c>
      <c r="D198" s="69" t="s">
        <v>210</v>
      </c>
      <c r="E198" s="70">
        <v>584825</v>
      </c>
      <c r="F198" s="71">
        <v>149</v>
      </c>
      <c r="G198" s="45" t="s">
        <v>404</v>
      </c>
      <c r="H198" s="72" t="s">
        <v>171</v>
      </c>
      <c r="I198" s="39" t="s">
        <v>370</v>
      </c>
      <c r="J198" s="73">
        <v>44927</v>
      </c>
      <c r="K198" s="73">
        <v>45657</v>
      </c>
      <c r="L198" s="74">
        <v>24</v>
      </c>
      <c r="M198" s="40" t="s">
        <v>16</v>
      </c>
    </row>
    <row r="199" spans="1:13" ht="30" customHeight="1" x14ac:dyDescent="0.25">
      <c r="A199" s="88"/>
      <c r="B199" s="78"/>
      <c r="C199" s="79" t="s">
        <v>286</v>
      </c>
      <c r="D199" s="69" t="s">
        <v>287</v>
      </c>
      <c r="E199" s="70">
        <v>35325</v>
      </c>
      <c r="F199" s="71">
        <v>9</v>
      </c>
      <c r="G199" s="43" t="s">
        <v>393</v>
      </c>
      <c r="H199" s="72" t="s">
        <v>171</v>
      </c>
      <c r="I199" s="39" t="s">
        <v>370</v>
      </c>
      <c r="J199" s="73">
        <v>44927</v>
      </c>
      <c r="K199" s="73">
        <v>45657</v>
      </c>
      <c r="L199" s="74">
        <v>24</v>
      </c>
      <c r="M199" s="41" t="s">
        <v>394</v>
      </c>
    </row>
    <row r="200" spans="1:13" ht="40.5" customHeight="1" x14ac:dyDescent="0.25">
      <c r="A200" s="88"/>
      <c r="B200" s="78"/>
      <c r="C200" s="79" t="s">
        <v>211</v>
      </c>
      <c r="D200" s="69" t="s">
        <v>212</v>
      </c>
      <c r="E200" s="70">
        <v>400000</v>
      </c>
      <c r="F200" s="71">
        <v>10</v>
      </c>
      <c r="G200" s="15" t="s">
        <v>403</v>
      </c>
      <c r="H200" s="72" t="s">
        <v>171</v>
      </c>
      <c r="I200" s="39" t="s">
        <v>370</v>
      </c>
      <c r="J200" s="73">
        <v>44927</v>
      </c>
      <c r="K200" s="73">
        <v>45657</v>
      </c>
      <c r="L200" s="74">
        <v>24</v>
      </c>
      <c r="M200" s="42" t="s">
        <v>101</v>
      </c>
    </row>
    <row r="201" spans="1:13" ht="30" customHeight="1" x14ac:dyDescent="0.25">
      <c r="A201" s="88"/>
      <c r="B201" s="78"/>
      <c r="C201" s="79" t="s">
        <v>213</v>
      </c>
      <c r="D201" s="69" t="s">
        <v>214</v>
      </c>
      <c r="E201" s="70">
        <v>70650</v>
      </c>
      <c r="F201" s="71">
        <v>18</v>
      </c>
      <c r="G201" s="15" t="s">
        <v>405</v>
      </c>
      <c r="H201" s="72" t="s">
        <v>171</v>
      </c>
      <c r="I201" s="39" t="s">
        <v>370</v>
      </c>
      <c r="J201" s="73">
        <v>44927</v>
      </c>
      <c r="K201" s="73">
        <v>45657</v>
      </c>
      <c r="L201" s="74">
        <v>24</v>
      </c>
      <c r="M201" s="42" t="s">
        <v>16</v>
      </c>
    </row>
    <row r="202" spans="1:13" ht="30" customHeight="1" x14ac:dyDescent="0.25">
      <c r="A202" s="88"/>
      <c r="B202" s="78"/>
      <c r="C202" s="79" t="s">
        <v>247</v>
      </c>
      <c r="D202" s="69" t="s">
        <v>248</v>
      </c>
      <c r="E202" s="70">
        <v>15700</v>
      </c>
      <c r="F202" s="71">
        <v>4</v>
      </c>
      <c r="G202" s="15" t="s">
        <v>393</v>
      </c>
      <c r="H202" s="72" t="s">
        <v>171</v>
      </c>
      <c r="I202" s="39" t="s">
        <v>370</v>
      </c>
      <c r="J202" s="73">
        <v>44927</v>
      </c>
      <c r="K202" s="73">
        <v>45657</v>
      </c>
      <c r="L202" s="74">
        <v>24</v>
      </c>
      <c r="M202" s="40" t="s">
        <v>394</v>
      </c>
    </row>
    <row r="203" spans="1:13" ht="30" customHeight="1" x14ac:dyDescent="0.25">
      <c r="A203" s="80"/>
      <c r="B203" s="81"/>
      <c r="C203" s="79" t="s">
        <v>215</v>
      </c>
      <c r="D203" s="87" t="s">
        <v>216</v>
      </c>
      <c r="E203" s="70">
        <v>160000</v>
      </c>
      <c r="F203" s="71">
        <v>4</v>
      </c>
      <c r="G203" s="32" t="s">
        <v>406</v>
      </c>
      <c r="H203" s="72" t="s">
        <v>171</v>
      </c>
      <c r="I203" s="39" t="s">
        <v>370</v>
      </c>
      <c r="J203" s="73">
        <v>44927</v>
      </c>
      <c r="K203" s="73">
        <v>45657</v>
      </c>
      <c r="L203" s="74">
        <v>24</v>
      </c>
      <c r="M203" s="42" t="s">
        <v>103</v>
      </c>
    </row>
    <row r="204" spans="1:13" ht="89.25" x14ac:dyDescent="0.25">
      <c r="A204" s="86" t="s">
        <v>307</v>
      </c>
      <c r="B204" s="85" t="s">
        <v>308</v>
      </c>
      <c r="C204" s="79" t="s">
        <v>205</v>
      </c>
      <c r="D204" s="87" t="s">
        <v>206</v>
      </c>
      <c r="E204" s="70">
        <v>2926</v>
      </c>
      <c r="F204" s="71">
        <v>2</v>
      </c>
      <c r="G204" s="15" t="s">
        <v>400</v>
      </c>
      <c r="H204" s="72" t="s">
        <v>166</v>
      </c>
      <c r="I204" s="39" t="s">
        <v>370</v>
      </c>
      <c r="J204" s="73">
        <v>44927</v>
      </c>
      <c r="K204" s="73">
        <v>45657</v>
      </c>
      <c r="L204" s="74">
        <v>24</v>
      </c>
      <c r="M204" s="40" t="s">
        <v>401</v>
      </c>
    </row>
    <row r="205" spans="1:13" ht="30" customHeight="1" x14ac:dyDescent="0.25">
      <c r="A205" s="88"/>
      <c r="B205" s="78"/>
      <c r="C205" s="79" t="s">
        <v>227</v>
      </c>
      <c r="D205" s="69" t="s">
        <v>228</v>
      </c>
      <c r="E205" s="70">
        <v>815280</v>
      </c>
      <c r="F205" s="71">
        <v>1720</v>
      </c>
      <c r="G205" s="45" t="s">
        <v>397</v>
      </c>
      <c r="H205" s="72" t="s">
        <v>166</v>
      </c>
      <c r="I205" s="39" t="s">
        <v>370</v>
      </c>
      <c r="J205" s="73">
        <v>44927</v>
      </c>
      <c r="K205" s="73">
        <v>45657</v>
      </c>
      <c r="L205" s="74">
        <v>24</v>
      </c>
      <c r="M205" s="40" t="s">
        <v>398</v>
      </c>
    </row>
    <row r="206" spans="1:13" ht="30" customHeight="1" x14ac:dyDescent="0.25">
      <c r="A206" s="88"/>
      <c r="B206" s="78"/>
      <c r="C206" s="79" t="s">
        <v>207</v>
      </c>
      <c r="D206" s="69" t="s">
        <v>208</v>
      </c>
      <c r="E206" s="70">
        <v>815280</v>
      </c>
      <c r="F206" s="71">
        <v>1720</v>
      </c>
      <c r="G206" s="43" t="s">
        <v>402</v>
      </c>
      <c r="H206" s="72" t="s">
        <v>166</v>
      </c>
      <c r="I206" s="39" t="s">
        <v>370</v>
      </c>
      <c r="J206" s="73">
        <v>44927</v>
      </c>
      <c r="K206" s="73">
        <v>45657</v>
      </c>
      <c r="L206" s="74">
        <v>24</v>
      </c>
      <c r="M206" s="40" t="s">
        <v>398</v>
      </c>
    </row>
    <row r="207" spans="1:13" ht="30" customHeight="1" x14ac:dyDescent="0.25">
      <c r="A207" s="88"/>
      <c r="B207" s="78"/>
      <c r="C207" s="79" t="s">
        <v>209</v>
      </c>
      <c r="D207" s="69" t="s">
        <v>210</v>
      </c>
      <c r="E207" s="70">
        <v>270825</v>
      </c>
      <c r="F207" s="71">
        <v>69</v>
      </c>
      <c r="G207" s="45" t="s">
        <v>404</v>
      </c>
      <c r="H207" s="72" t="s">
        <v>166</v>
      </c>
      <c r="I207" s="39" t="s">
        <v>370</v>
      </c>
      <c r="J207" s="73">
        <v>44927</v>
      </c>
      <c r="K207" s="73">
        <v>45657</v>
      </c>
      <c r="L207" s="74">
        <v>24</v>
      </c>
      <c r="M207" s="40" t="s">
        <v>16</v>
      </c>
    </row>
    <row r="208" spans="1:13" ht="40.5" customHeight="1" x14ac:dyDescent="0.25">
      <c r="A208" s="88"/>
      <c r="B208" s="78"/>
      <c r="C208" s="79" t="s">
        <v>211</v>
      </c>
      <c r="D208" s="69" t="s">
        <v>212</v>
      </c>
      <c r="E208" s="70">
        <v>1600000</v>
      </c>
      <c r="F208" s="71">
        <v>40</v>
      </c>
      <c r="G208" s="15" t="s">
        <v>403</v>
      </c>
      <c r="H208" s="72" t="s">
        <v>166</v>
      </c>
      <c r="I208" s="39" t="s">
        <v>370</v>
      </c>
      <c r="J208" s="73">
        <v>44927</v>
      </c>
      <c r="K208" s="73">
        <v>45657</v>
      </c>
      <c r="L208" s="74">
        <v>24</v>
      </c>
      <c r="M208" s="42" t="s">
        <v>101</v>
      </c>
    </row>
    <row r="209" spans="1:13" ht="30" customHeight="1" x14ac:dyDescent="0.25">
      <c r="A209" s="88"/>
      <c r="B209" s="78"/>
      <c r="C209" s="79" t="s">
        <v>213</v>
      </c>
      <c r="D209" s="69" t="s">
        <v>214</v>
      </c>
      <c r="E209" s="70">
        <v>54950</v>
      </c>
      <c r="F209" s="71">
        <v>14</v>
      </c>
      <c r="G209" s="15" t="s">
        <v>405</v>
      </c>
      <c r="H209" s="72" t="s">
        <v>166</v>
      </c>
      <c r="I209" s="39" t="s">
        <v>370</v>
      </c>
      <c r="J209" s="73">
        <v>44927</v>
      </c>
      <c r="K209" s="73">
        <v>45657</v>
      </c>
      <c r="L209" s="74">
        <v>24</v>
      </c>
      <c r="M209" s="42" t="s">
        <v>16</v>
      </c>
    </row>
    <row r="210" spans="1:13" ht="30" customHeight="1" x14ac:dyDescent="0.25">
      <c r="A210" s="80"/>
      <c r="B210" s="81"/>
      <c r="C210" s="79" t="s">
        <v>215</v>
      </c>
      <c r="D210" s="87" t="s">
        <v>216</v>
      </c>
      <c r="E210" s="70">
        <v>320000</v>
      </c>
      <c r="F210" s="71">
        <v>8</v>
      </c>
      <c r="G210" s="32" t="s">
        <v>406</v>
      </c>
      <c r="H210" s="72" t="s">
        <v>166</v>
      </c>
      <c r="I210" s="39" t="s">
        <v>370</v>
      </c>
      <c r="J210" s="73">
        <v>44927</v>
      </c>
      <c r="K210" s="73">
        <v>45657</v>
      </c>
      <c r="L210" s="74">
        <v>24</v>
      </c>
      <c r="M210" s="42" t="s">
        <v>103</v>
      </c>
    </row>
    <row r="211" spans="1:13" ht="30" customHeight="1" x14ac:dyDescent="0.25">
      <c r="A211" s="86" t="s">
        <v>309</v>
      </c>
      <c r="B211" s="85" t="s">
        <v>310</v>
      </c>
      <c r="C211" s="79" t="s">
        <v>209</v>
      </c>
      <c r="D211" s="69" t="s">
        <v>210</v>
      </c>
      <c r="E211" s="70">
        <v>82425</v>
      </c>
      <c r="F211" s="71">
        <v>21</v>
      </c>
      <c r="G211" s="45" t="s">
        <v>404</v>
      </c>
      <c r="H211" s="72" t="s">
        <v>166</v>
      </c>
      <c r="I211" s="39" t="s">
        <v>370</v>
      </c>
      <c r="J211" s="73">
        <v>44958</v>
      </c>
      <c r="K211" s="73">
        <v>46022</v>
      </c>
      <c r="L211" s="74">
        <v>35</v>
      </c>
      <c r="M211" s="40" t="s">
        <v>16</v>
      </c>
    </row>
    <row r="212" spans="1:13" ht="40.5" customHeight="1" x14ac:dyDescent="0.25">
      <c r="A212" s="88"/>
      <c r="B212" s="78"/>
      <c r="C212" s="79" t="s">
        <v>211</v>
      </c>
      <c r="D212" s="69" t="s">
        <v>212</v>
      </c>
      <c r="E212" s="70">
        <v>600000</v>
      </c>
      <c r="F212" s="71">
        <v>15</v>
      </c>
      <c r="G212" s="15" t="s">
        <v>403</v>
      </c>
      <c r="H212" s="72" t="s">
        <v>166</v>
      </c>
      <c r="I212" s="39" t="s">
        <v>370</v>
      </c>
      <c r="J212" s="73">
        <v>44958</v>
      </c>
      <c r="K212" s="73">
        <v>46022</v>
      </c>
      <c r="L212" s="74">
        <v>35</v>
      </c>
      <c r="M212" s="42" t="s">
        <v>101</v>
      </c>
    </row>
    <row r="213" spans="1:13" ht="30" customHeight="1" x14ac:dyDescent="0.25">
      <c r="A213" s="88"/>
      <c r="B213" s="78"/>
      <c r="C213" s="79" t="s">
        <v>213</v>
      </c>
      <c r="D213" s="69" t="s">
        <v>214</v>
      </c>
      <c r="E213" s="70">
        <v>3925</v>
      </c>
      <c r="F213" s="71">
        <v>1</v>
      </c>
      <c r="G213" s="15" t="s">
        <v>405</v>
      </c>
      <c r="H213" s="72" t="s">
        <v>166</v>
      </c>
      <c r="I213" s="39" t="s">
        <v>370</v>
      </c>
      <c r="J213" s="73">
        <v>44958</v>
      </c>
      <c r="K213" s="73">
        <v>46022</v>
      </c>
      <c r="L213" s="74">
        <v>35</v>
      </c>
      <c r="M213" s="42" t="s">
        <v>16</v>
      </c>
    </row>
    <row r="214" spans="1:13" ht="30" customHeight="1" x14ac:dyDescent="0.25">
      <c r="A214" s="80"/>
      <c r="B214" s="81"/>
      <c r="C214" s="79" t="s">
        <v>215</v>
      </c>
      <c r="D214" s="87" t="s">
        <v>216</v>
      </c>
      <c r="E214" s="70">
        <v>160000</v>
      </c>
      <c r="F214" s="71">
        <v>4</v>
      </c>
      <c r="G214" s="32" t="s">
        <v>406</v>
      </c>
      <c r="H214" s="72" t="s">
        <v>166</v>
      </c>
      <c r="I214" s="39" t="s">
        <v>370</v>
      </c>
      <c r="J214" s="73">
        <v>44958</v>
      </c>
      <c r="K214" s="73">
        <v>46022</v>
      </c>
      <c r="L214" s="74">
        <v>35</v>
      </c>
      <c r="M214" s="42" t="s">
        <v>103</v>
      </c>
    </row>
    <row r="215" spans="1:13" ht="24" x14ac:dyDescent="0.25">
      <c r="A215" s="86" t="s">
        <v>311</v>
      </c>
      <c r="B215" s="85" t="s">
        <v>312</v>
      </c>
      <c r="C215" s="79" t="s">
        <v>174</v>
      </c>
      <c r="D215" s="69" t="s">
        <v>175</v>
      </c>
      <c r="E215" s="70">
        <v>353460</v>
      </c>
      <c r="F215" s="71">
        <v>860</v>
      </c>
      <c r="G215" s="45" t="s">
        <v>390</v>
      </c>
      <c r="H215" s="72" t="s">
        <v>313</v>
      </c>
      <c r="I215" s="39" t="s">
        <v>370</v>
      </c>
      <c r="J215" s="73">
        <v>45170</v>
      </c>
      <c r="K215" s="73">
        <v>45900</v>
      </c>
      <c r="L215" s="74">
        <v>24</v>
      </c>
      <c r="M215" s="41" t="s">
        <v>391</v>
      </c>
    </row>
    <row r="216" spans="1:13" ht="25.5" x14ac:dyDescent="0.25">
      <c r="A216" s="88"/>
      <c r="B216" s="78"/>
      <c r="C216" s="79" t="s">
        <v>196</v>
      </c>
      <c r="D216" s="69" t="s">
        <v>197</v>
      </c>
      <c r="E216" s="70">
        <v>11775</v>
      </c>
      <c r="F216" s="71">
        <v>3</v>
      </c>
      <c r="G216" s="15" t="s">
        <v>392</v>
      </c>
      <c r="H216" s="72" t="s">
        <v>313</v>
      </c>
      <c r="I216" s="39" t="s">
        <v>370</v>
      </c>
      <c r="J216" s="73">
        <v>45170</v>
      </c>
      <c r="K216" s="73">
        <v>45900</v>
      </c>
      <c r="L216" s="74">
        <v>24</v>
      </c>
      <c r="M216" s="42" t="s">
        <v>16</v>
      </c>
    </row>
    <row r="217" spans="1:13" ht="30" customHeight="1" x14ac:dyDescent="0.25">
      <c r="A217" s="88"/>
      <c r="B217" s="78"/>
      <c r="C217" s="79" t="s">
        <v>219</v>
      </c>
      <c r="D217" s="69" t="s">
        <v>220</v>
      </c>
      <c r="E217" s="70">
        <v>80000</v>
      </c>
      <c r="F217" s="71">
        <v>2</v>
      </c>
      <c r="G217" s="45" t="s">
        <v>390</v>
      </c>
      <c r="H217" s="72" t="s">
        <v>313</v>
      </c>
      <c r="I217" s="39" t="s">
        <v>370</v>
      </c>
      <c r="J217" s="73">
        <v>45170</v>
      </c>
      <c r="K217" s="73">
        <v>45900</v>
      </c>
      <c r="L217" s="74">
        <v>24</v>
      </c>
      <c r="M217" s="40" t="s">
        <v>102</v>
      </c>
    </row>
    <row r="218" spans="1:13" ht="63.75" x14ac:dyDescent="0.25">
      <c r="A218" s="88"/>
      <c r="B218" s="78"/>
      <c r="C218" s="79" t="s">
        <v>201</v>
      </c>
      <c r="D218" s="87" t="s">
        <v>202</v>
      </c>
      <c r="E218" s="70">
        <v>17556</v>
      </c>
      <c r="F218" s="71">
        <v>12</v>
      </c>
      <c r="G218" s="15" t="s">
        <v>395</v>
      </c>
      <c r="H218" s="72" t="s">
        <v>313</v>
      </c>
      <c r="I218" s="39" t="s">
        <v>370</v>
      </c>
      <c r="J218" s="73">
        <v>45170</v>
      </c>
      <c r="K218" s="73">
        <v>45900</v>
      </c>
      <c r="L218" s="74">
        <v>24</v>
      </c>
      <c r="M218" s="40" t="s">
        <v>396</v>
      </c>
    </row>
    <row r="219" spans="1:13" ht="30" customHeight="1" x14ac:dyDescent="0.25">
      <c r="A219" s="88"/>
      <c r="B219" s="78"/>
      <c r="C219" s="79" t="s">
        <v>225</v>
      </c>
      <c r="D219" s="69" t="s">
        <v>226</v>
      </c>
      <c r="E219" s="70">
        <v>353460</v>
      </c>
      <c r="F219" s="71">
        <v>860</v>
      </c>
      <c r="G219" s="45" t="s">
        <v>397</v>
      </c>
      <c r="H219" s="72" t="s">
        <v>313</v>
      </c>
      <c r="I219" s="39" t="s">
        <v>370</v>
      </c>
      <c r="J219" s="73">
        <v>45170</v>
      </c>
      <c r="K219" s="73">
        <v>45900</v>
      </c>
      <c r="L219" s="74">
        <v>24</v>
      </c>
      <c r="M219" s="40" t="s">
        <v>398</v>
      </c>
    </row>
    <row r="220" spans="1:13" ht="30" customHeight="1" x14ac:dyDescent="0.25">
      <c r="A220" s="88"/>
      <c r="B220" s="78"/>
      <c r="C220" s="79" t="s">
        <v>209</v>
      </c>
      <c r="D220" s="69" t="s">
        <v>210</v>
      </c>
      <c r="E220" s="70">
        <v>82425</v>
      </c>
      <c r="F220" s="71">
        <v>21</v>
      </c>
      <c r="G220" s="45" t="s">
        <v>404</v>
      </c>
      <c r="H220" s="72" t="s">
        <v>313</v>
      </c>
      <c r="I220" s="39" t="s">
        <v>370</v>
      </c>
      <c r="J220" s="73">
        <v>45170</v>
      </c>
      <c r="K220" s="73">
        <v>45900</v>
      </c>
      <c r="L220" s="74">
        <v>24</v>
      </c>
      <c r="M220" s="40" t="s">
        <v>16</v>
      </c>
    </row>
    <row r="221" spans="1:13" ht="40.5" customHeight="1" x14ac:dyDescent="0.25">
      <c r="A221" s="88"/>
      <c r="B221" s="78"/>
      <c r="C221" s="79" t="s">
        <v>211</v>
      </c>
      <c r="D221" s="69" t="s">
        <v>212</v>
      </c>
      <c r="E221" s="70">
        <v>240000</v>
      </c>
      <c r="F221" s="71">
        <v>6</v>
      </c>
      <c r="G221" s="15" t="s">
        <v>403</v>
      </c>
      <c r="H221" s="72" t="s">
        <v>313</v>
      </c>
      <c r="I221" s="39" t="s">
        <v>370</v>
      </c>
      <c r="J221" s="73">
        <v>45170</v>
      </c>
      <c r="K221" s="73">
        <v>45900</v>
      </c>
      <c r="L221" s="74">
        <v>24</v>
      </c>
      <c r="M221" s="42" t="s">
        <v>101</v>
      </c>
    </row>
    <row r="222" spans="1:13" ht="30" customHeight="1" x14ac:dyDescent="0.25">
      <c r="A222" s="88"/>
      <c r="B222" s="78"/>
      <c r="C222" s="79" t="s">
        <v>213</v>
      </c>
      <c r="D222" s="69" t="s">
        <v>214</v>
      </c>
      <c r="E222" s="70">
        <v>31400</v>
      </c>
      <c r="F222" s="71">
        <v>8</v>
      </c>
      <c r="G222" s="15" t="s">
        <v>405</v>
      </c>
      <c r="H222" s="72" t="s">
        <v>313</v>
      </c>
      <c r="I222" s="39" t="s">
        <v>370</v>
      </c>
      <c r="J222" s="73">
        <v>45170</v>
      </c>
      <c r="K222" s="73">
        <v>45900</v>
      </c>
      <c r="L222" s="74">
        <v>24</v>
      </c>
      <c r="M222" s="42" t="s">
        <v>16</v>
      </c>
    </row>
    <row r="223" spans="1:13" ht="30" customHeight="1" x14ac:dyDescent="0.25">
      <c r="A223" s="80"/>
      <c r="B223" s="81"/>
      <c r="C223" s="79" t="s">
        <v>215</v>
      </c>
      <c r="D223" s="87" t="s">
        <v>216</v>
      </c>
      <c r="E223" s="70">
        <v>80000</v>
      </c>
      <c r="F223" s="71">
        <v>2</v>
      </c>
      <c r="G223" s="32" t="s">
        <v>406</v>
      </c>
      <c r="H223" s="72" t="s">
        <v>313</v>
      </c>
      <c r="I223" s="39" t="s">
        <v>370</v>
      </c>
      <c r="J223" s="73">
        <v>45170</v>
      </c>
      <c r="K223" s="73">
        <v>45900</v>
      </c>
      <c r="L223" s="74">
        <v>24</v>
      </c>
      <c r="M223" s="42" t="s">
        <v>103</v>
      </c>
    </row>
    <row r="224" spans="1:13" ht="30" customHeight="1" x14ac:dyDescent="0.25">
      <c r="A224" s="86" t="s">
        <v>314</v>
      </c>
      <c r="B224" s="85" t="s">
        <v>315</v>
      </c>
      <c r="C224" s="79" t="s">
        <v>219</v>
      </c>
      <c r="D224" s="69" t="s">
        <v>220</v>
      </c>
      <c r="E224" s="70">
        <v>400000</v>
      </c>
      <c r="F224" s="71">
        <v>10</v>
      </c>
      <c r="G224" s="45" t="s">
        <v>390</v>
      </c>
      <c r="H224" s="72" t="s">
        <v>171</v>
      </c>
      <c r="I224" s="39" t="s">
        <v>370</v>
      </c>
      <c r="J224" s="73">
        <v>45170</v>
      </c>
      <c r="K224" s="73">
        <v>46022</v>
      </c>
      <c r="L224" s="74">
        <v>28</v>
      </c>
      <c r="M224" s="40" t="s">
        <v>102</v>
      </c>
    </row>
    <row r="225" spans="1:13" ht="30" customHeight="1" x14ac:dyDescent="0.25">
      <c r="A225" s="88"/>
      <c r="B225" s="78"/>
      <c r="C225" s="79" t="s">
        <v>209</v>
      </c>
      <c r="D225" s="69" t="s">
        <v>210</v>
      </c>
      <c r="E225" s="70">
        <v>23550</v>
      </c>
      <c r="F225" s="71">
        <v>6</v>
      </c>
      <c r="G225" s="45" t="s">
        <v>404</v>
      </c>
      <c r="H225" s="72" t="s">
        <v>171</v>
      </c>
      <c r="I225" s="39" t="s">
        <v>370</v>
      </c>
      <c r="J225" s="73">
        <v>45170</v>
      </c>
      <c r="K225" s="73">
        <v>46022</v>
      </c>
      <c r="L225" s="74">
        <v>28</v>
      </c>
      <c r="M225" s="40" t="s">
        <v>16</v>
      </c>
    </row>
    <row r="226" spans="1:13" ht="40.5" customHeight="1" x14ac:dyDescent="0.25">
      <c r="A226" s="88"/>
      <c r="B226" s="78"/>
      <c r="C226" s="79" t="s">
        <v>211</v>
      </c>
      <c r="D226" s="69" t="s">
        <v>212</v>
      </c>
      <c r="E226" s="70">
        <v>360000</v>
      </c>
      <c r="F226" s="71">
        <v>9</v>
      </c>
      <c r="G226" s="15" t="s">
        <v>403</v>
      </c>
      <c r="H226" s="72" t="s">
        <v>171</v>
      </c>
      <c r="I226" s="39" t="s">
        <v>370</v>
      </c>
      <c r="J226" s="73">
        <v>45170</v>
      </c>
      <c r="K226" s="73">
        <v>46022</v>
      </c>
      <c r="L226" s="74">
        <v>28</v>
      </c>
      <c r="M226" s="42" t="s">
        <v>101</v>
      </c>
    </row>
    <row r="227" spans="1:13" ht="30" customHeight="1" x14ac:dyDescent="0.25">
      <c r="A227" s="88"/>
      <c r="B227" s="78"/>
      <c r="C227" s="79" t="s">
        <v>213</v>
      </c>
      <c r="D227" s="69" t="s">
        <v>214</v>
      </c>
      <c r="E227" s="70">
        <v>15700</v>
      </c>
      <c r="F227" s="71">
        <v>4</v>
      </c>
      <c r="G227" s="15" t="s">
        <v>405</v>
      </c>
      <c r="H227" s="72" t="s">
        <v>171</v>
      </c>
      <c r="I227" s="39" t="s">
        <v>370</v>
      </c>
      <c r="J227" s="73">
        <v>45170</v>
      </c>
      <c r="K227" s="73">
        <v>46022</v>
      </c>
      <c r="L227" s="74">
        <v>28</v>
      </c>
      <c r="M227" s="42" t="s">
        <v>16</v>
      </c>
    </row>
    <row r="228" spans="1:13" ht="30" customHeight="1" x14ac:dyDescent="0.25">
      <c r="A228" s="80"/>
      <c r="B228" s="81"/>
      <c r="C228" s="79" t="s">
        <v>215</v>
      </c>
      <c r="D228" s="87" t="s">
        <v>216</v>
      </c>
      <c r="E228" s="70">
        <v>40000</v>
      </c>
      <c r="F228" s="71">
        <v>1</v>
      </c>
      <c r="G228" s="32" t="s">
        <v>406</v>
      </c>
      <c r="H228" s="72" t="s">
        <v>171</v>
      </c>
      <c r="I228" s="39" t="s">
        <v>370</v>
      </c>
      <c r="J228" s="73">
        <v>45170</v>
      </c>
      <c r="K228" s="73">
        <v>46022</v>
      </c>
      <c r="L228" s="74">
        <v>28</v>
      </c>
      <c r="M228" s="42" t="s">
        <v>103</v>
      </c>
    </row>
    <row r="229" spans="1:13" ht="30" customHeight="1" x14ac:dyDescent="0.25">
      <c r="A229" s="86" t="s">
        <v>499</v>
      </c>
      <c r="B229" s="85" t="s">
        <v>500</v>
      </c>
      <c r="C229" s="79" t="s">
        <v>225</v>
      </c>
      <c r="D229" s="69" t="s">
        <v>226</v>
      </c>
      <c r="E229" s="70">
        <v>388806</v>
      </c>
      <c r="F229" s="71">
        <v>946</v>
      </c>
      <c r="G229" s="45" t="s">
        <v>397</v>
      </c>
      <c r="H229" s="72" t="s">
        <v>276</v>
      </c>
      <c r="I229" s="39" t="s">
        <v>370</v>
      </c>
      <c r="J229" s="73">
        <v>45108</v>
      </c>
      <c r="K229" s="73">
        <v>45838</v>
      </c>
      <c r="L229" s="74">
        <v>24</v>
      </c>
      <c r="M229" s="40" t="s">
        <v>398</v>
      </c>
    </row>
    <row r="230" spans="1:13" ht="30" customHeight="1" x14ac:dyDescent="0.25">
      <c r="A230" s="88"/>
      <c r="B230" s="78"/>
      <c r="C230" s="79" t="s">
        <v>209</v>
      </c>
      <c r="D230" s="69" t="s">
        <v>210</v>
      </c>
      <c r="E230" s="70">
        <v>58875</v>
      </c>
      <c r="F230" s="71">
        <v>15</v>
      </c>
      <c r="G230" s="45" t="s">
        <v>404</v>
      </c>
      <c r="H230" s="72" t="s">
        <v>276</v>
      </c>
      <c r="I230" s="39" t="s">
        <v>370</v>
      </c>
      <c r="J230" s="73">
        <v>45108</v>
      </c>
      <c r="K230" s="73">
        <v>45838</v>
      </c>
      <c r="L230" s="74">
        <v>24</v>
      </c>
      <c r="M230" s="40" t="s">
        <v>16</v>
      </c>
    </row>
    <row r="231" spans="1:13" ht="40.5" customHeight="1" x14ac:dyDescent="0.25">
      <c r="A231" s="80"/>
      <c r="B231" s="81"/>
      <c r="C231" s="79" t="s">
        <v>211</v>
      </c>
      <c r="D231" s="69" t="s">
        <v>212</v>
      </c>
      <c r="E231" s="70">
        <v>40000</v>
      </c>
      <c r="F231" s="71">
        <v>1</v>
      </c>
      <c r="G231" s="15" t="s">
        <v>403</v>
      </c>
      <c r="H231" s="72" t="s">
        <v>276</v>
      </c>
      <c r="I231" s="39" t="s">
        <v>370</v>
      </c>
      <c r="J231" s="73">
        <v>45108</v>
      </c>
      <c r="K231" s="73">
        <v>45838</v>
      </c>
      <c r="L231" s="74">
        <v>24</v>
      </c>
      <c r="M231" s="42" t="s">
        <v>101</v>
      </c>
    </row>
    <row r="232" spans="1:13" ht="25.5" x14ac:dyDescent="0.25">
      <c r="A232" s="86" t="s">
        <v>316</v>
      </c>
      <c r="B232" s="85" t="s">
        <v>317</v>
      </c>
      <c r="C232" s="79" t="s">
        <v>196</v>
      </c>
      <c r="D232" s="69" t="s">
        <v>197</v>
      </c>
      <c r="E232" s="70">
        <v>31400</v>
      </c>
      <c r="F232" s="71">
        <v>8</v>
      </c>
      <c r="G232" s="15" t="s">
        <v>392</v>
      </c>
      <c r="H232" s="72" t="s">
        <v>166</v>
      </c>
      <c r="I232" s="39" t="s">
        <v>370</v>
      </c>
      <c r="J232" s="73">
        <v>45170</v>
      </c>
      <c r="K232" s="73">
        <v>46022</v>
      </c>
      <c r="L232" s="74">
        <v>28</v>
      </c>
      <c r="M232" s="42" t="s">
        <v>16</v>
      </c>
    </row>
    <row r="233" spans="1:13" ht="30" customHeight="1" x14ac:dyDescent="0.25">
      <c r="A233" s="88"/>
      <c r="B233" s="78"/>
      <c r="C233" s="79" t="s">
        <v>219</v>
      </c>
      <c r="D233" s="69" t="s">
        <v>220</v>
      </c>
      <c r="E233" s="70">
        <v>400000</v>
      </c>
      <c r="F233" s="71">
        <v>10</v>
      </c>
      <c r="G233" s="45" t="s">
        <v>390</v>
      </c>
      <c r="H233" s="72" t="s">
        <v>166</v>
      </c>
      <c r="I233" s="39" t="s">
        <v>370</v>
      </c>
      <c r="J233" s="73">
        <v>45170</v>
      </c>
      <c r="K233" s="73">
        <v>46022</v>
      </c>
      <c r="L233" s="74">
        <v>28</v>
      </c>
      <c r="M233" s="40" t="s">
        <v>102</v>
      </c>
    </row>
    <row r="234" spans="1:13" ht="63.75" x14ac:dyDescent="0.25">
      <c r="A234" s="80"/>
      <c r="B234" s="81"/>
      <c r="C234" s="79" t="s">
        <v>201</v>
      </c>
      <c r="D234" s="87" t="s">
        <v>202</v>
      </c>
      <c r="E234" s="70">
        <v>2926</v>
      </c>
      <c r="F234" s="71">
        <v>2</v>
      </c>
      <c r="G234" s="15" t="s">
        <v>395</v>
      </c>
      <c r="H234" s="72" t="s">
        <v>166</v>
      </c>
      <c r="I234" s="39" t="s">
        <v>370</v>
      </c>
      <c r="J234" s="73">
        <v>45170</v>
      </c>
      <c r="K234" s="73">
        <v>46022</v>
      </c>
      <c r="L234" s="74">
        <v>28</v>
      </c>
      <c r="M234" s="40" t="s">
        <v>396</v>
      </c>
    </row>
    <row r="235" spans="1:13" ht="30" customHeight="1" x14ac:dyDescent="0.25">
      <c r="A235" s="86" t="s">
        <v>318</v>
      </c>
      <c r="B235" s="85" t="s">
        <v>319</v>
      </c>
      <c r="C235" s="79" t="s">
        <v>209</v>
      </c>
      <c r="D235" s="69" t="s">
        <v>210</v>
      </c>
      <c r="E235" s="70">
        <v>471000</v>
      </c>
      <c r="F235" s="71">
        <v>120</v>
      </c>
      <c r="G235" s="45" t="s">
        <v>404</v>
      </c>
      <c r="H235" s="72" t="s">
        <v>200</v>
      </c>
      <c r="I235" s="39" t="s">
        <v>370</v>
      </c>
      <c r="J235" s="73">
        <v>45170</v>
      </c>
      <c r="K235" s="73">
        <v>46022</v>
      </c>
      <c r="L235" s="74">
        <v>28</v>
      </c>
      <c r="M235" s="40" t="s">
        <v>16</v>
      </c>
    </row>
    <row r="236" spans="1:13" ht="30" customHeight="1" x14ac:dyDescent="0.25">
      <c r="A236" s="88"/>
      <c r="B236" s="78"/>
      <c r="C236" s="79" t="s">
        <v>286</v>
      </c>
      <c r="D236" s="69" t="s">
        <v>287</v>
      </c>
      <c r="E236" s="70">
        <v>39250</v>
      </c>
      <c r="F236" s="71">
        <v>10</v>
      </c>
      <c r="G236" s="43" t="s">
        <v>393</v>
      </c>
      <c r="H236" s="72" t="s">
        <v>200</v>
      </c>
      <c r="I236" s="39" t="s">
        <v>370</v>
      </c>
      <c r="J236" s="73">
        <v>45170</v>
      </c>
      <c r="K236" s="73">
        <v>46022</v>
      </c>
      <c r="L236" s="74">
        <v>28</v>
      </c>
      <c r="M236" s="41" t="s">
        <v>394</v>
      </c>
    </row>
    <row r="237" spans="1:13" ht="40.5" customHeight="1" x14ac:dyDescent="0.25">
      <c r="A237" s="88"/>
      <c r="B237" s="78"/>
      <c r="C237" s="79" t="s">
        <v>211</v>
      </c>
      <c r="D237" s="69" t="s">
        <v>212</v>
      </c>
      <c r="E237" s="70">
        <v>440000</v>
      </c>
      <c r="F237" s="71">
        <v>11</v>
      </c>
      <c r="G237" s="15" t="s">
        <v>403</v>
      </c>
      <c r="H237" s="72" t="s">
        <v>200</v>
      </c>
      <c r="I237" s="39" t="s">
        <v>370</v>
      </c>
      <c r="J237" s="73">
        <v>45170</v>
      </c>
      <c r="K237" s="73">
        <v>46022</v>
      </c>
      <c r="L237" s="74">
        <v>28</v>
      </c>
      <c r="M237" s="42" t="s">
        <v>101</v>
      </c>
    </row>
    <row r="238" spans="1:13" ht="30" customHeight="1" x14ac:dyDescent="0.25">
      <c r="A238" s="88"/>
      <c r="B238" s="78"/>
      <c r="C238" s="79" t="s">
        <v>213</v>
      </c>
      <c r="D238" s="69" t="s">
        <v>214</v>
      </c>
      <c r="E238" s="70">
        <v>117750</v>
      </c>
      <c r="F238" s="71">
        <v>30</v>
      </c>
      <c r="G238" s="15" t="s">
        <v>405</v>
      </c>
      <c r="H238" s="72" t="s">
        <v>200</v>
      </c>
      <c r="I238" s="39" t="s">
        <v>370</v>
      </c>
      <c r="J238" s="73">
        <v>45170</v>
      </c>
      <c r="K238" s="73">
        <v>46022</v>
      </c>
      <c r="L238" s="74">
        <v>28</v>
      </c>
      <c r="M238" s="42" t="s">
        <v>16</v>
      </c>
    </row>
    <row r="239" spans="1:13" ht="30" customHeight="1" x14ac:dyDescent="0.25">
      <c r="A239" s="88"/>
      <c r="B239" s="78"/>
      <c r="C239" s="79" t="s">
        <v>247</v>
      </c>
      <c r="D239" s="69" t="s">
        <v>248</v>
      </c>
      <c r="E239" s="70">
        <v>19625</v>
      </c>
      <c r="F239" s="71">
        <v>5</v>
      </c>
      <c r="G239" s="15" t="s">
        <v>393</v>
      </c>
      <c r="H239" s="72" t="s">
        <v>200</v>
      </c>
      <c r="I239" s="39" t="s">
        <v>370</v>
      </c>
      <c r="J239" s="73">
        <v>45170</v>
      </c>
      <c r="K239" s="73">
        <v>46022</v>
      </c>
      <c r="L239" s="74">
        <v>28</v>
      </c>
      <c r="M239" s="40" t="s">
        <v>394</v>
      </c>
    </row>
    <row r="240" spans="1:13" ht="30" customHeight="1" x14ac:dyDescent="0.25">
      <c r="A240" s="80"/>
      <c r="B240" s="81"/>
      <c r="C240" s="79" t="s">
        <v>215</v>
      </c>
      <c r="D240" s="87" t="s">
        <v>216</v>
      </c>
      <c r="E240" s="70">
        <v>120000</v>
      </c>
      <c r="F240" s="71">
        <v>3</v>
      </c>
      <c r="G240" s="32" t="s">
        <v>406</v>
      </c>
      <c r="H240" s="72" t="s">
        <v>200</v>
      </c>
      <c r="I240" s="39" t="s">
        <v>370</v>
      </c>
      <c r="J240" s="73">
        <v>45170</v>
      </c>
      <c r="K240" s="73">
        <v>46022</v>
      </c>
      <c r="L240" s="74">
        <v>28</v>
      </c>
      <c r="M240" s="42" t="s">
        <v>103</v>
      </c>
    </row>
    <row r="241" spans="1:13" ht="30" customHeight="1" x14ac:dyDescent="0.25">
      <c r="A241" s="86" t="s">
        <v>501</v>
      </c>
      <c r="B241" s="85" t="s">
        <v>502</v>
      </c>
      <c r="C241" s="79" t="s">
        <v>225</v>
      </c>
      <c r="D241" s="69" t="s">
        <v>226</v>
      </c>
      <c r="E241" s="70">
        <v>1413840</v>
      </c>
      <c r="F241" s="71">
        <v>3440</v>
      </c>
      <c r="G241" s="45" t="s">
        <v>397</v>
      </c>
      <c r="H241" s="72" t="s">
        <v>166</v>
      </c>
      <c r="I241" s="39" t="s">
        <v>370</v>
      </c>
      <c r="J241" s="73">
        <v>44958</v>
      </c>
      <c r="K241" s="73">
        <v>45930</v>
      </c>
      <c r="L241" s="74">
        <v>32</v>
      </c>
      <c r="M241" s="40" t="s">
        <v>398</v>
      </c>
    </row>
    <row r="242" spans="1:13" ht="30" customHeight="1" x14ac:dyDescent="0.25">
      <c r="A242" s="88"/>
      <c r="B242" s="78"/>
      <c r="C242" s="79" t="s">
        <v>227</v>
      </c>
      <c r="D242" s="69" t="s">
        <v>228</v>
      </c>
      <c r="E242" s="70">
        <v>1222920</v>
      </c>
      <c r="F242" s="71">
        <v>2580</v>
      </c>
      <c r="G242" s="45" t="s">
        <v>397</v>
      </c>
      <c r="H242" s="72" t="s">
        <v>166</v>
      </c>
      <c r="I242" s="39" t="s">
        <v>370</v>
      </c>
      <c r="J242" s="73">
        <v>44958</v>
      </c>
      <c r="K242" s="73">
        <v>45930</v>
      </c>
      <c r="L242" s="74">
        <v>32</v>
      </c>
      <c r="M242" s="40" t="s">
        <v>398</v>
      </c>
    </row>
    <row r="243" spans="1:13" ht="30" customHeight="1" x14ac:dyDescent="0.25">
      <c r="A243" s="88"/>
      <c r="B243" s="78"/>
      <c r="C243" s="79" t="s">
        <v>209</v>
      </c>
      <c r="D243" s="69" t="s">
        <v>210</v>
      </c>
      <c r="E243" s="70">
        <v>102050</v>
      </c>
      <c r="F243" s="71">
        <v>26</v>
      </c>
      <c r="G243" s="45" t="s">
        <v>404</v>
      </c>
      <c r="H243" s="72" t="s">
        <v>166</v>
      </c>
      <c r="I243" s="39" t="s">
        <v>370</v>
      </c>
      <c r="J243" s="73">
        <v>44958</v>
      </c>
      <c r="K243" s="73">
        <v>45930</v>
      </c>
      <c r="L243" s="74">
        <v>32</v>
      </c>
      <c r="M243" s="40" t="s">
        <v>16</v>
      </c>
    </row>
    <row r="244" spans="1:13" ht="40.5" customHeight="1" x14ac:dyDescent="0.25">
      <c r="A244" s="88"/>
      <c r="B244" s="78"/>
      <c r="C244" s="79" t="s">
        <v>211</v>
      </c>
      <c r="D244" s="69" t="s">
        <v>212</v>
      </c>
      <c r="E244" s="70">
        <v>280000</v>
      </c>
      <c r="F244" s="71">
        <v>7</v>
      </c>
      <c r="G244" s="15" t="s">
        <v>403</v>
      </c>
      <c r="H244" s="72" t="s">
        <v>166</v>
      </c>
      <c r="I244" s="39" t="s">
        <v>370</v>
      </c>
      <c r="J244" s="73">
        <v>44958</v>
      </c>
      <c r="K244" s="73">
        <v>45930</v>
      </c>
      <c r="L244" s="74">
        <v>32</v>
      </c>
      <c r="M244" s="42" t="s">
        <v>101</v>
      </c>
    </row>
    <row r="245" spans="1:13" ht="30" customHeight="1" x14ac:dyDescent="0.25">
      <c r="A245" s="88"/>
      <c r="B245" s="78"/>
      <c r="C245" s="79" t="s">
        <v>213</v>
      </c>
      <c r="D245" s="69" t="s">
        <v>214</v>
      </c>
      <c r="E245" s="70">
        <v>19625</v>
      </c>
      <c r="F245" s="71">
        <v>5</v>
      </c>
      <c r="G245" s="15" t="s">
        <v>405</v>
      </c>
      <c r="H245" s="72" t="s">
        <v>166</v>
      </c>
      <c r="I245" s="39" t="s">
        <v>370</v>
      </c>
      <c r="J245" s="73">
        <v>44958</v>
      </c>
      <c r="K245" s="73">
        <v>45930</v>
      </c>
      <c r="L245" s="74">
        <v>32</v>
      </c>
      <c r="M245" s="42" t="s">
        <v>16</v>
      </c>
    </row>
    <row r="246" spans="1:13" ht="30" customHeight="1" x14ac:dyDescent="0.25">
      <c r="A246" s="80"/>
      <c r="B246" s="81"/>
      <c r="C246" s="79" t="s">
        <v>215</v>
      </c>
      <c r="D246" s="87" t="s">
        <v>216</v>
      </c>
      <c r="E246" s="70">
        <v>600000</v>
      </c>
      <c r="F246" s="71">
        <v>15</v>
      </c>
      <c r="G246" s="32" t="s">
        <v>406</v>
      </c>
      <c r="H246" s="72" t="s">
        <v>166</v>
      </c>
      <c r="I246" s="39" t="s">
        <v>370</v>
      </c>
      <c r="J246" s="73">
        <v>44958</v>
      </c>
      <c r="K246" s="73">
        <v>45930</v>
      </c>
      <c r="L246" s="74">
        <v>32</v>
      </c>
      <c r="M246" s="42" t="s">
        <v>103</v>
      </c>
    </row>
    <row r="247" spans="1:13" ht="30" customHeight="1" x14ac:dyDescent="0.25">
      <c r="A247" s="86" t="s">
        <v>320</v>
      </c>
      <c r="B247" s="85" t="s">
        <v>321</v>
      </c>
      <c r="C247" s="79" t="s">
        <v>227</v>
      </c>
      <c r="D247" s="69" t="s">
        <v>228</v>
      </c>
      <c r="E247" s="70">
        <v>978336</v>
      </c>
      <c r="F247" s="71">
        <v>2064</v>
      </c>
      <c r="G247" s="45" t="s">
        <v>397</v>
      </c>
      <c r="H247" s="72" t="s">
        <v>166</v>
      </c>
      <c r="I247" s="39" t="s">
        <v>370</v>
      </c>
      <c r="J247" s="73">
        <v>45108</v>
      </c>
      <c r="K247" s="73">
        <v>46022</v>
      </c>
      <c r="L247" s="74">
        <v>30</v>
      </c>
      <c r="M247" s="40" t="s">
        <v>398</v>
      </c>
    </row>
    <row r="248" spans="1:13" ht="30" customHeight="1" x14ac:dyDescent="0.25">
      <c r="A248" s="88"/>
      <c r="B248" s="78"/>
      <c r="C248" s="79" t="s">
        <v>207</v>
      </c>
      <c r="D248" s="69" t="s">
        <v>208</v>
      </c>
      <c r="E248" s="70">
        <v>611460</v>
      </c>
      <c r="F248" s="71">
        <v>1290</v>
      </c>
      <c r="G248" s="43" t="s">
        <v>402</v>
      </c>
      <c r="H248" s="72" t="s">
        <v>166</v>
      </c>
      <c r="I248" s="39" t="s">
        <v>370</v>
      </c>
      <c r="J248" s="73">
        <v>45108</v>
      </c>
      <c r="K248" s="73">
        <v>46022</v>
      </c>
      <c r="L248" s="74">
        <v>30</v>
      </c>
      <c r="M248" s="40" t="s">
        <v>398</v>
      </c>
    </row>
    <row r="249" spans="1:13" ht="30" customHeight="1" x14ac:dyDescent="0.25">
      <c r="A249" s="88"/>
      <c r="B249" s="78"/>
      <c r="C249" s="79" t="s">
        <v>209</v>
      </c>
      <c r="D249" s="69" t="s">
        <v>210</v>
      </c>
      <c r="E249" s="70">
        <v>785000</v>
      </c>
      <c r="F249" s="71">
        <v>200</v>
      </c>
      <c r="G249" s="45" t="s">
        <v>404</v>
      </c>
      <c r="H249" s="72" t="s">
        <v>166</v>
      </c>
      <c r="I249" s="39" t="s">
        <v>370</v>
      </c>
      <c r="J249" s="73">
        <v>45108</v>
      </c>
      <c r="K249" s="73">
        <v>46022</v>
      </c>
      <c r="L249" s="74">
        <v>30</v>
      </c>
      <c r="M249" s="40" t="s">
        <v>16</v>
      </c>
    </row>
    <row r="250" spans="1:13" ht="30" customHeight="1" x14ac:dyDescent="0.25">
      <c r="A250" s="88"/>
      <c r="B250" s="78"/>
      <c r="C250" s="79" t="s">
        <v>286</v>
      </c>
      <c r="D250" s="69" t="s">
        <v>287</v>
      </c>
      <c r="E250" s="70">
        <v>27475</v>
      </c>
      <c r="F250" s="71">
        <v>7</v>
      </c>
      <c r="G250" s="43" t="s">
        <v>393</v>
      </c>
      <c r="H250" s="72" t="s">
        <v>166</v>
      </c>
      <c r="I250" s="39" t="s">
        <v>370</v>
      </c>
      <c r="J250" s="73">
        <v>45108</v>
      </c>
      <c r="K250" s="73">
        <v>46022</v>
      </c>
      <c r="L250" s="74">
        <v>30</v>
      </c>
      <c r="M250" s="41" t="s">
        <v>394</v>
      </c>
    </row>
    <row r="251" spans="1:13" ht="40.5" customHeight="1" x14ac:dyDescent="0.25">
      <c r="A251" s="88"/>
      <c r="B251" s="78"/>
      <c r="C251" s="79" t="s">
        <v>211</v>
      </c>
      <c r="D251" s="69" t="s">
        <v>212</v>
      </c>
      <c r="E251" s="70">
        <v>1120000</v>
      </c>
      <c r="F251" s="71">
        <v>28</v>
      </c>
      <c r="G251" s="15" t="s">
        <v>403</v>
      </c>
      <c r="H251" s="72" t="s">
        <v>166</v>
      </c>
      <c r="I251" s="39" t="s">
        <v>370</v>
      </c>
      <c r="J251" s="73">
        <v>45108</v>
      </c>
      <c r="K251" s="73">
        <v>46022</v>
      </c>
      <c r="L251" s="74">
        <v>30</v>
      </c>
      <c r="M251" s="42" t="s">
        <v>101</v>
      </c>
    </row>
    <row r="252" spans="1:13" ht="30" customHeight="1" x14ac:dyDescent="0.25">
      <c r="A252" s="88"/>
      <c r="B252" s="78"/>
      <c r="C252" s="79" t="s">
        <v>213</v>
      </c>
      <c r="D252" s="69" t="s">
        <v>214</v>
      </c>
      <c r="E252" s="70">
        <v>109900</v>
      </c>
      <c r="F252" s="71">
        <v>28</v>
      </c>
      <c r="G252" s="15" t="s">
        <v>405</v>
      </c>
      <c r="H252" s="72" t="s">
        <v>166</v>
      </c>
      <c r="I252" s="39" t="s">
        <v>370</v>
      </c>
      <c r="J252" s="73">
        <v>45108</v>
      </c>
      <c r="K252" s="73">
        <v>46022</v>
      </c>
      <c r="L252" s="74">
        <v>30</v>
      </c>
      <c r="M252" s="42" t="s">
        <v>16</v>
      </c>
    </row>
    <row r="253" spans="1:13" ht="30" customHeight="1" x14ac:dyDescent="0.25">
      <c r="A253" s="80"/>
      <c r="B253" s="81"/>
      <c r="C253" s="79" t="s">
        <v>215</v>
      </c>
      <c r="D253" s="87" t="s">
        <v>216</v>
      </c>
      <c r="E253" s="70">
        <v>440000</v>
      </c>
      <c r="F253" s="71">
        <v>11</v>
      </c>
      <c r="G253" s="32" t="s">
        <v>406</v>
      </c>
      <c r="H253" s="72" t="s">
        <v>166</v>
      </c>
      <c r="I253" s="39" t="s">
        <v>370</v>
      </c>
      <c r="J253" s="73">
        <v>45108</v>
      </c>
      <c r="K253" s="73">
        <v>46022</v>
      </c>
      <c r="L253" s="74">
        <v>30</v>
      </c>
      <c r="M253" s="42" t="s">
        <v>103</v>
      </c>
    </row>
    <row r="254" spans="1:13" ht="89.25" x14ac:dyDescent="0.25">
      <c r="A254" s="86" t="s">
        <v>322</v>
      </c>
      <c r="B254" s="85" t="s">
        <v>323</v>
      </c>
      <c r="C254" s="79" t="s">
        <v>205</v>
      </c>
      <c r="D254" s="87" t="s">
        <v>206</v>
      </c>
      <c r="E254" s="70">
        <v>32186</v>
      </c>
      <c r="F254" s="71">
        <v>22</v>
      </c>
      <c r="G254" s="15" t="s">
        <v>400</v>
      </c>
      <c r="H254" s="72" t="s">
        <v>166</v>
      </c>
      <c r="I254" s="39" t="s">
        <v>370</v>
      </c>
      <c r="J254" s="73">
        <v>45108</v>
      </c>
      <c r="K254" s="73">
        <v>46022</v>
      </c>
      <c r="L254" s="74">
        <v>30</v>
      </c>
      <c r="M254" s="40" t="s">
        <v>401</v>
      </c>
    </row>
    <row r="255" spans="1:13" ht="30" customHeight="1" x14ac:dyDescent="0.25">
      <c r="A255" s="88"/>
      <c r="B255" s="78"/>
      <c r="C255" s="79" t="s">
        <v>227</v>
      </c>
      <c r="D255" s="69" t="s">
        <v>228</v>
      </c>
      <c r="E255" s="70">
        <v>733752</v>
      </c>
      <c r="F255" s="71">
        <v>1548</v>
      </c>
      <c r="G255" s="45" t="s">
        <v>397</v>
      </c>
      <c r="H255" s="72" t="s">
        <v>166</v>
      </c>
      <c r="I255" s="39" t="s">
        <v>370</v>
      </c>
      <c r="J255" s="73">
        <v>45108</v>
      </c>
      <c r="K255" s="73">
        <v>46022</v>
      </c>
      <c r="L255" s="74">
        <v>30</v>
      </c>
      <c r="M255" s="40" t="s">
        <v>398</v>
      </c>
    </row>
    <row r="256" spans="1:13" ht="30" customHeight="1" x14ac:dyDescent="0.25">
      <c r="A256" s="88"/>
      <c r="B256" s="78"/>
      <c r="C256" s="79" t="s">
        <v>207</v>
      </c>
      <c r="D256" s="69" t="s">
        <v>208</v>
      </c>
      <c r="E256" s="70">
        <v>611460</v>
      </c>
      <c r="F256" s="71">
        <v>1290</v>
      </c>
      <c r="G256" s="43" t="s">
        <v>402</v>
      </c>
      <c r="H256" s="72" t="s">
        <v>166</v>
      </c>
      <c r="I256" s="39" t="s">
        <v>370</v>
      </c>
      <c r="J256" s="73">
        <v>45108</v>
      </c>
      <c r="K256" s="73">
        <v>46022</v>
      </c>
      <c r="L256" s="74">
        <v>30</v>
      </c>
      <c r="M256" s="40" t="s">
        <v>398</v>
      </c>
    </row>
    <row r="257" spans="1:13" ht="38.25" x14ac:dyDescent="0.25">
      <c r="A257" s="88"/>
      <c r="B257" s="78"/>
      <c r="C257" s="79" t="s">
        <v>305</v>
      </c>
      <c r="D257" s="69" t="s">
        <v>306</v>
      </c>
      <c r="E257" s="70">
        <v>169312</v>
      </c>
      <c r="F257" s="71">
        <v>286</v>
      </c>
      <c r="G257" s="15" t="s">
        <v>403</v>
      </c>
      <c r="H257" s="72" t="s">
        <v>166</v>
      </c>
      <c r="I257" s="39" t="s">
        <v>370</v>
      </c>
      <c r="J257" s="73">
        <v>45108</v>
      </c>
      <c r="K257" s="73">
        <v>46022</v>
      </c>
      <c r="L257" s="74">
        <v>30</v>
      </c>
      <c r="M257" s="40" t="s">
        <v>398</v>
      </c>
    </row>
    <row r="258" spans="1:13" ht="30" customHeight="1" x14ac:dyDescent="0.25">
      <c r="A258" s="88"/>
      <c r="B258" s="78"/>
      <c r="C258" s="79" t="s">
        <v>209</v>
      </c>
      <c r="D258" s="69" t="s">
        <v>210</v>
      </c>
      <c r="E258" s="70">
        <v>282600</v>
      </c>
      <c r="F258" s="71">
        <v>72</v>
      </c>
      <c r="G258" s="45" t="s">
        <v>404</v>
      </c>
      <c r="H258" s="72" t="s">
        <v>166</v>
      </c>
      <c r="I258" s="39" t="s">
        <v>370</v>
      </c>
      <c r="J258" s="73">
        <v>45108</v>
      </c>
      <c r="K258" s="73">
        <v>46022</v>
      </c>
      <c r="L258" s="74">
        <v>30</v>
      </c>
      <c r="M258" s="40" t="s">
        <v>16</v>
      </c>
    </row>
    <row r="259" spans="1:13" ht="40.5" customHeight="1" x14ac:dyDescent="0.25">
      <c r="A259" s="88"/>
      <c r="B259" s="78"/>
      <c r="C259" s="79" t="s">
        <v>211</v>
      </c>
      <c r="D259" s="69" t="s">
        <v>212</v>
      </c>
      <c r="E259" s="70">
        <v>1360000</v>
      </c>
      <c r="F259" s="71">
        <v>34</v>
      </c>
      <c r="G259" s="15" t="s">
        <v>403</v>
      </c>
      <c r="H259" s="72" t="s">
        <v>166</v>
      </c>
      <c r="I259" s="39" t="s">
        <v>370</v>
      </c>
      <c r="J259" s="73">
        <v>45108</v>
      </c>
      <c r="K259" s="73">
        <v>46022</v>
      </c>
      <c r="L259" s="74">
        <v>30</v>
      </c>
      <c r="M259" s="42" t="s">
        <v>101</v>
      </c>
    </row>
    <row r="260" spans="1:13" ht="30" customHeight="1" x14ac:dyDescent="0.25">
      <c r="A260" s="88"/>
      <c r="B260" s="78"/>
      <c r="C260" s="79" t="s">
        <v>213</v>
      </c>
      <c r="D260" s="69" t="s">
        <v>214</v>
      </c>
      <c r="E260" s="70">
        <v>31400</v>
      </c>
      <c r="F260" s="71">
        <v>8</v>
      </c>
      <c r="G260" s="15" t="s">
        <v>405</v>
      </c>
      <c r="H260" s="72" t="s">
        <v>166</v>
      </c>
      <c r="I260" s="39" t="s">
        <v>370</v>
      </c>
      <c r="J260" s="73">
        <v>45108</v>
      </c>
      <c r="K260" s="73">
        <v>46022</v>
      </c>
      <c r="L260" s="74">
        <v>30</v>
      </c>
      <c r="M260" s="42" t="s">
        <v>16</v>
      </c>
    </row>
    <row r="261" spans="1:13" ht="30" customHeight="1" x14ac:dyDescent="0.25">
      <c r="A261" s="80"/>
      <c r="B261" s="81"/>
      <c r="C261" s="79" t="s">
        <v>215</v>
      </c>
      <c r="D261" s="87" t="s">
        <v>216</v>
      </c>
      <c r="E261" s="70">
        <v>400000</v>
      </c>
      <c r="F261" s="71">
        <v>10</v>
      </c>
      <c r="G261" s="32" t="s">
        <v>406</v>
      </c>
      <c r="H261" s="72" t="s">
        <v>166</v>
      </c>
      <c r="I261" s="39" t="s">
        <v>370</v>
      </c>
      <c r="J261" s="73">
        <v>45108</v>
      </c>
      <c r="K261" s="73">
        <v>46022</v>
      </c>
      <c r="L261" s="74">
        <v>30</v>
      </c>
      <c r="M261" s="42" t="s">
        <v>103</v>
      </c>
    </row>
    <row r="262" spans="1:13" ht="24" x14ac:dyDescent="0.25">
      <c r="A262" s="86" t="s">
        <v>324</v>
      </c>
      <c r="B262" s="85" t="s">
        <v>325</v>
      </c>
      <c r="C262" s="79" t="s">
        <v>174</v>
      </c>
      <c r="D262" s="69" t="s">
        <v>175</v>
      </c>
      <c r="E262" s="70">
        <v>588963</v>
      </c>
      <c r="F262" s="71">
        <v>1433</v>
      </c>
      <c r="G262" s="45" t="s">
        <v>390</v>
      </c>
      <c r="H262" s="72" t="s">
        <v>326</v>
      </c>
      <c r="I262" s="39" t="s">
        <v>370</v>
      </c>
      <c r="J262" s="73">
        <v>45108</v>
      </c>
      <c r="K262" s="73">
        <v>45838</v>
      </c>
      <c r="L262" s="74">
        <v>24</v>
      </c>
      <c r="M262" s="41" t="s">
        <v>391</v>
      </c>
    </row>
    <row r="263" spans="1:13" ht="25.5" x14ac:dyDescent="0.25">
      <c r="A263" s="88"/>
      <c r="B263" s="78"/>
      <c r="C263" s="79" t="s">
        <v>196</v>
      </c>
      <c r="D263" s="69" t="s">
        <v>197</v>
      </c>
      <c r="E263" s="70">
        <v>7850</v>
      </c>
      <c r="F263" s="71">
        <v>2</v>
      </c>
      <c r="G263" s="15" t="s">
        <v>392</v>
      </c>
      <c r="H263" s="72" t="s">
        <v>326</v>
      </c>
      <c r="I263" s="39" t="s">
        <v>370</v>
      </c>
      <c r="J263" s="73">
        <v>45108</v>
      </c>
      <c r="K263" s="73">
        <v>45838</v>
      </c>
      <c r="L263" s="74">
        <v>24</v>
      </c>
      <c r="M263" s="42" t="s">
        <v>16</v>
      </c>
    </row>
    <row r="264" spans="1:13" ht="89.25" x14ac:dyDescent="0.25">
      <c r="A264" s="88"/>
      <c r="B264" s="78"/>
      <c r="C264" s="79" t="s">
        <v>205</v>
      </c>
      <c r="D264" s="87" t="s">
        <v>206</v>
      </c>
      <c r="E264" s="70">
        <v>2926</v>
      </c>
      <c r="F264" s="71">
        <v>2</v>
      </c>
      <c r="G264" s="15" t="s">
        <v>400</v>
      </c>
      <c r="H264" s="72" t="s">
        <v>326</v>
      </c>
      <c r="I264" s="39" t="s">
        <v>370</v>
      </c>
      <c r="J264" s="73">
        <v>45108</v>
      </c>
      <c r="K264" s="73">
        <v>45838</v>
      </c>
      <c r="L264" s="74">
        <v>24</v>
      </c>
      <c r="M264" s="40" t="s">
        <v>401</v>
      </c>
    </row>
    <row r="265" spans="1:13" ht="30" customHeight="1" x14ac:dyDescent="0.25">
      <c r="A265" s="88"/>
      <c r="B265" s="78"/>
      <c r="C265" s="79" t="s">
        <v>227</v>
      </c>
      <c r="D265" s="69" t="s">
        <v>228</v>
      </c>
      <c r="E265" s="70">
        <v>611460</v>
      </c>
      <c r="F265" s="71">
        <v>1290</v>
      </c>
      <c r="G265" s="45" t="s">
        <v>397</v>
      </c>
      <c r="H265" s="72" t="s">
        <v>326</v>
      </c>
      <c r="I265" s="39" t="s">
        <v>370</v>
      </c>
      <c r="J265" s="73">
        <v>45108</v>
      </c>
      <c r="K265" s="73">
        <v>45838</v>
      </c>
      <c r="L265" s="74">
        <v>24</v>
      </c>
      <c r="M265" s="40" t="s">
        <v>398</v>
      </c>
    </row>
    <row r="266" spans="1:13" ht="30" customHeight="1" x14ac:dyDescent="0.25">
      <c r="A266" s="88"/>
      <c r="B266" s="78"/>
      <c r="C266" s="79" t="s">
        <v>209</v>
      </c>
      <c r="D266" s="69" t="s">
        <v>210</v>
      </c>
      <c r="E266" s="70">
        <v>23550</v>
      </c>
      <c r="F266" s="71">
        <v>6</v>
      </c>
      <c r="G266" s="45" t="s">
        <v>404</v>
      </c>
      <c r="H266" s="72" t="s">
        <v>326</v>
      </c>
      <c r="I266" s="39" t="s">
        <v>370</v>
      </c>
      <c r="J266" s="73">
        <v>45108</v>
      </c>
      <c r="K266" s="73">
        <v>45838</v>
      </c>
      <c r="L266" s="74">
        <v>24</v>
      </c>
      <c r="M266" s="40" t="s">
        <v>16</v>
      </c>
    </row>
    <row r="267" spans="1:13" ht="40.5" customHeight="1" x14ac:dyDescent="0.25">
      <c r="A267" s="88"/>
      <c r="B267" s="78"/>
      <c r="C267" s="79" t="s">
        <v>211</v>
      </c>
      <c r="D267" s="69" t="s">
        <v>212</v>
      </c>
      <c r="E267" s="70">
        <v>1080000</v>
      </c>
      <c r="F267" s="71">
        <v>27</v>
      </c>
      <c r="G267" s="15" t="s">
        <v>403</v>
      </c>
      <c r="H267" s="72" t="s">
        <v>326</v>
      </c>
      <c r="I267" s="39" t="s">
        <v>370</v>
      </c>
      <c r="J267" s="73">
        <v>45108</v>
      </c>
      <c r="K267" s="73">
        <v>45838</v>
      </c>
      <c r="L267" s="74">
        <v>24</v>
      </c>
      <c r="M267" s="42" t="s">
        <v>101</v>
      </c>
    </row>
    <row r="268" spans="1:13" ht="30" customHeight="1" x14ac:dyDescent="0.25">
      <c r="A268" s="88"/>
      <c r="B268" s="78"/>
      <c r="C268" s="79" t="s">
        <v>213</v>
      </c>
      <c r="D268" s="69" t="s">
        <v>214</v>
      </c>
      <c r="E268" s="70">
        <v>23550</v>
      </c>
      <c r="F268" s="71">
        <v>6</v>
      </c>
      <c r="G268" s="15" t="s">
        <v>405</v>
      </c>
      <c r="H268" s="72" t="s">
        <v>326</v>
      </c>
      <c r="I268" s="39" t="s">
        <v>370</v>
      </c>
      <c r="J268" s="73">
        <v>45108</v>
      </c>
      <c r="K268" s="73">
        <v>45838</v>
      </c>
      <c r="L268" s="74">
        <v>24</v>
      </c>
      <c r="M268" s="42" t="s">
        <v>16</v>
      </c>
    </row>
    <row r="269" spans="1:13" ht="30" customHeight="1" x14ac:dyDescent="0.25">
      <c r="A269" s="80"/>
      <c r="B269" s="81"/>
      <c r="C269" s="79" t="s">
        <v>215</v>
      </c>
      <c r="D269" s="87" t="s">
        <v>216</v>
      </c>
      <c r="E269" s="70">
        <v>200000</v>
      </c>
      <c r="F269" s="71">
        <v>5</v>
      </c>
      <c r="G269" s="32" t="s">
        <v>406</v>
      </c>
      <c r="H269" s="72" t="s">
        <v>326</v>
      </c>
      <c r="I269" s="39" t="s">
        <v>370</v>
      </c>
      <c r="J269" s="73">
        <v>45108</v>
      </c>
      <c r="K269" s="73">
        <v>45838</v>
      </c>
      <c r="L269" s="74">
        <v>24</v>
      </c>
      <c r="M269" s="42" t="s">
        <v>103</v>
      </c>
    </row>
    <row r="270" spans="1:13" ht="30" customHeight="1" x14ac:dyDescent="0.25">
      <c r="A270" s="86" t="s">
        <v>327</v>
      </c>
      <c r="B270" s="85" t="s">
        <v>328</v>
      </c>
      <c r="C270" s="79" t="s">
        <v>209</v>
      </c>
      <c r="D270" s="69" t="s">
        <v>210</v>
      </c>
      <c r="E270" s="70">
        <v>43175</v>
      </c>
      <c r="F270" s="71">
        <v>11</v>
      </c>
      <c r="G270" s="45" t="s">
        <v>404</v>
      </c>
      <c r="H270" s="72" t="s">
        <v>329</v>
      </c>
      <c r="I270" s="39" t="s">
        <v>370</v>
      </c>
      <c r="J270" s="73">
        <v>45170</v>
      </c>
      <c r="K270" s="73">
        <v>45900</v>
      </c>
      <c r="L270" s="74">
        <v>24</v>
      </c>
      <c r="M270" s="40" t="s">
        <v>16</v>
      </c>
    </row>
    <row r="271" spans="1:13" ht="40.5" customHeight="1" x14ac:dyDescent="0.25">
      <c r="A271" s="88"/>
      <c r="B271" s="78"/>
      <c r="C271" s="79" t="s">
        <v>211</v>
      </c>
      <c r="D271" s="69" t="s">
        <v>212</v>
      </c>
      <c r="E271" s="70">
        <v>600000</v>
      </c>
      <c r="F271" s="71">
        <v>15</v>
      </c>
      <c r="G271" s="15" t="s">
        <v>403</v>
      </c>
      <c r="H271" s="72" t="s">
        <v>329</v>
      </c>
      <c r="I271" s="39" t="s">
        <v>370</v>
      </c>
      <c r="J271" s="73">
        <v>45170</v>
      </c>
      <c r="K271" s="73">
        <v>45900</v>
      </c>
      <c r="L271" s="74">
        <v>24</v>
      </c>
      <c r="M271" s="42" t="s">
        <v>101</v>
      </c>
    </row>
    <row r="272" spans="1:13" ht="30" customHeight="1" x14ac:dyDescent="0.25">
      <c r="A272" s="88"/>
      <c r="B272" s="78"/>
      <c r="C272" s="79" t="s">
        <v>213</v>
      </c>
      <c r="D272" s="69" t="s">
        <v>214</v>
      </c>
      <c r="E272" s="70">
        <v>35325</v>
      </c>
      <c r="F272" s="71">
        <v>9</v>
      </c>
      <c r="G272" s="15" t="s">
        <v>405</v>
      </c>
      <c r="H272" s="72" t="s">
        <v>329</v>
      </c>
      <c r="I272" s="39" t="s">
        <v>370</v>
      </c>
      <c r="J272" s="73">
        <v>45170</v>
      </c>
      <c r="K272" s="73">
        <v>45900</v>
      </c>
      <c r="L272" s="74">
        <v>24</v>
      </c>
      <c r="M272" s="42" t="s">
        <v>16</v>
      </c>
    </row>
    <row r="273" spans="1:13" ht="30" customHeight="1" x14ac:dyDescent="0.25">
      <c r="A273" s="89"/>
      <c r="B273" s="90"/>
      <c r="C273" s="79" t="s">
        <v>215</v>
      </c>
      <c r="D273" s="87" t="s">
        <v>216</v>
      </c>
      <c r="E273" s="70">
        <v>120000</v>
      </c>
      <c r="F273" s="71">
        <v>3</v>
      </c>
      <c r="G273" s="32" t="s">
        <v>406</v>
      </c>
      <c r="H273" s="72" t="s">
        <v>329</v>
      </c>
      <c r="I273" s="39" t="s">
        <v>370</v>
      </c>
      <c r="J273" s="73">
        <v>45170</v>
      </c>
      <c r="K273" s="73">
        <v>45900</v>
      </c>
      <c r="L273" s="74">
        <v>24</v>
      </c>
      <c r="M273" s="42" t="s">
        <v>103</v>
      </c>
    </row>
    <row r="274" spans="1:13" ht="30" customHeight="1" x14ac:dyDescent="0.25">
      <c r="A274" s="91" t="s">
        <v>503</v>
      </c>
      <c r="B274" s="78" t="s">
        <v>504</v>
      </c>
      <c r="C274" s="79" t="s">
        <v>225</v>
      </c>
      <c r="D274" s="69" t="s">
        <v>226</v>
      </c>
      <c r="E274" s="70">
        <v>353460</v>
      </c>
      <c r="F274" s="71">
        <v>860</v>
      </c>
      <c r="G274" s="45" t="s">
        <v>397</v>
      </c>
      <c r="H274" s="72" t="s">
        <v>166</v>
      </c>
      <c r="I274" s="39" t="s">
        <v>370</v>
      </c>
      <c r="J274" s="73">
        <v>45108</v>
      </c>
      <c r="K274" s="73">
        <v>46022</v>
      </c>
      <c r="L274" s="74">
        <v>30</v>
      </c>
      <c r="M274" s="40" t="s">
        <v>398</v>
      </c>
    </row>
    <row r="275" spans="1:13" ht="89.25" x14ac:dyDescent="0.25">
      <c r="A275" s="88"/>
      <c r="B275" s="78"/>
      <c r="C275" s="79" t="s">
        <v>205</v>
      </c>
      <c r="D275" s="87" t="s">
        <v>206</v>
      </c>
      <c r="E275" s="70">
        <v>5852</v>
      </c>
      <c r="F275" s="71">
        <v>4</v>
      </c>
      <c r="G275" s="15" t="s">
        <v>400</v>
      </c>
      <c r="H275" s="72" t="s">
        <v>166</v>
      </c>
      <c r="I275" s="39" t="s">
        <v>370</v>
      </c>
      <c r="J275" s="73">
        <v>45108</v>
      </c>
      <c r="K275" s="73">
        <v>46022</v>
      </c>
      <c r="L275" s="74">
        <v>30</v>
      </c>
      <c r="M275" s="40" t="s">
        <v>401</v>
      </c>
    </row>
    <row r="276" spans="1:13" ht="30" customHeight="1" x14ac:dyDescent="0.25">
      <c r="A276" s="88"/>
      <c r="B276" s="78"/>
      <c r="C276" s="79" t="s">
        <v>227</v>
      </c>
      <c r="D276" s="69" t="s">
        <v>228</v>
      </c>
      <c r="E276" s="70">
        <v>611460</v>
      </c>
      <c r="F276" s="71">
        <v>1290</v>
      </c>
      <c r="G276" s="45" t="s">
        <v>397</v>
      </c>
      <c r="H276" s="72" t="s">
        <v>166</v>
      </c>
      <c r="I276" s="39" t="s">
        <v>370</v>
      </c>
      <c r="J276" s="73">
        <v>45108</v>
      </c>
      <c r="K276" s="73">
        <v>46022</v>
      </c>
      <c r="L276" s="74">
        <v>30</v>
      </c>
      <c r="M276" s="40" t="s">
        <v>398</v>
      </c>
    </row>
    <row r="277" spans="1:13" ht="30" customHeight="1" x14ac:dyDescent="0.25">
      <c r="A277" s="88"/>
      <c r="B277" s="78"/>
      <c r="C277" s="79" t="s">
        <v>207</v>
      </c>
      <c r="D277" s="69" t="s">
        <v>208</v>
      </c>
      <c r="E277" s="70">
        <v>611460</v>
      </c>
      <c r="F277" s="71">
        <v>1290</v>
      </c>
      <c r="G277" s="43" t="s">
        <v>402</v>
      </c>
      <c r="H277" s="72" t="s">
        <v>166</v>
      </c>
      <c r="I277" s="39" t="s">
        <v>370</v>
      </c>
      <c r="J277" s="73">
        <v>45108</v>
      </c>
      <c r="K277" s="73">
        <v>46022</v>
      </c>
      <c r="L277" s="74">
        <v>30</v>
      </c>
      <c r="M277" s="40" t="s">
        <v>398</v>
      </c>
    </row>
    <row r="278" spans="1:13" ht="30" customHeight="1" x14ac:dyDescent="0.25">
      <c r="A278" s="88"/>
      <c r="B278" s="78"/>
      <c r="C278" s="79" t="s">
        <v>330</v>
      </c>
      <c r="D278" s="69" t="s">
        <v>331</v>
      </c>
      <c r="E278" s="70">
        <v>1261792</v>
      </c>
      <c r="F278" s="71">
        <v>2408</v>
      </c>
      <c r="G278" s="15" t="s">
        <v>402</v>
      </c>
      <c r="H278" s="72" t="s">
        <v>166</v>
      </c>
      <c r="I278" s="39" t="s">
        <v>370</v>
      </c>
      <c r="J278" s="73">
        <v>45108</v>
      </c>
      <c r="K278" s="73">
        <v>46022</v>
      </c>
      <c r="L278" s="74">
        <v>30</v>
      </c>
      <c r="M278" s="40" t="s">
        <v>398</v>
      </c>
    </row>
    <row r="279" spans="1:13" ht="30" customHeight="1" x14ac:dyDescent="0.25">
      <c r="A279" s="88"/>
      <c r="B279" s="78"/>
      <c r="C279" s="79" t="s">
        <v>209</v>
      </c>
      <c r="D279" s="69" t="s">
        <v>210</v>
      </c>
      <c r="E279" s="70">
        <v>121675</v>
      </c>
      <c r="F279" s="71">
        <v>31</v>
      </c>
      <c r="G279" s="45" t="s">
        <v>404</v>
      </c>
      <c r="H279" s="72" t="s">
        <v>166</v>
      </c>
      <c r="I279" s="39" t="s">
        <v>370</v>
      </c>
      <c r="J279" s="73">
        <v>45108</v>
      </c>
      <c r="K279" s="73">
        <v>46022</v>
      </c>
      <c r="L279" s="74">
        <v>30</v>
      </c>
      <c r="M279" s="40" t="s">
        <v>16</v>
      </c>
    </row>
    <row r="280" spans="1:13" ht="30" customHeight="1" x14ac:dyDescent="0.25">
      <c r="A280" s="88"/>
      <c r="B280" s="78"/>
      <c r="C280" s="79" t="s">
        <v>213</v>
      </c>
      <c r="D280" s="69" t="s">
        <v>214</v>
      </c>
      <c r="E280" s="70">
        <v>82425</v>
      </c>
      <c r="F280" s="71">
        <v>21</v>
      </c>
      <c r="G280" s="15" t="s">
        <v>405</v>
      </c>
      <c r="H280" s="72" t="s">
        <v>166</v>
      </c>
      <c r="I280" s="39" t="s">
        <v>370</v>
      </c>
      <c r="J280" s="73">
        <v>45108</v>
      </c>
      <c r="K280" s="73">
        <v>46022</v>
      </c>
      <c r="L280" s="74">
        <v>30</v>
      </c>
      <c r="M280" s="42" t="s">
        <v>16</v>
      </c>
    </row>
    <row r="281" spans="1:13" ht="30" customHeight="1" x14ac:dyDescent="0.25">
      <c r="A281" s="80"/>
      <c r="B281" s="81"/>
      <c r="C281" s="79" t="s">
        <v>215</v>
      </c>
      <c r="D281" s="87" t="s">
        <v>216</v>
      </c>
      <c r="E281" s="70">
        <v>600000</v>
      </c>
      <c r="F281" s="71">
        <v>15</v>
      </c>
      <c r="G281" s="32" t="s">
        <v>406</v>
      </c>
      <c r="H281" s="72" t="s">
        <v>166</v>
      </c>
      <c r="I281" s="39" t="s">
        <v>370</v>
      </c>
      <c r="J281" s="73">
        <v>45108</v>
      </c>
      <c r="K281" s="73">
        <v>46022</v>
      </c>
      <c r="L281" s="74">
        <v>30</v>
      </c>
      <c r="M281" s="42" t="s">
        <v>103</v>
      </c>
    </row>
    <row r="282" spans="1:13" ht="24" x14ac:dyDescent="0.25">
      <c r="A282" s="86" t="s">
        <v>332</v>
      </c>
      <c r="B282" s="85" t="s">
        <v>333</v>
      </c>
      <c r="C282" s="79" t="s">
        <v>174</v>
      </c>
      <c r="D282" s="69" t="s">
        <v>175</v>
      </c>
      <c r="E282" s="70">
        <v>618555</v>
      </c>
      <c r="F282" s="71">
        <v>1505</v>
      </c>
      <c r="G282" s="45" t="s">
        <v>390</v>
      </c>
      <c r="H282" s="72" t="s">
        <v>166</v>
      </c>
      <c r="I282" s="39" t="s">
        <v>370</v>
      </c>
      <c r="J282" s="73">
        <v>45170</v>
      </c>
      <c r="K282" s="73">
        <v>45900</v>
      </c>
      <c r="L282" s="74">
        <v>24</v>
      </c>
      <c r="M282" s="41" t="s">
        <v>391</v>
      </c>
    </row>
    <row r="283" spans="1:13" ht="25.5" x14ac:dyDescent="0.25">
      <c r="A283" s="88"/>
      <c r="B283" s="78"/>
      <c r="C283" s="79" t="s">
        <v>196</v>
      </c>
      <c r="D283" s="69" t="s">
        <v>197</v>
      </c>
      <c r="E283" s="70">
        <v>19625</v>
      </c>
      <c r="F283" s="71">
        <v>5</v>
      </c>
      <c r="G283" s="15" t="s">
        <v>392</v>
      </c>
      <c r="H283" s="72" t="s">
        <v>166</v>
      </c>
      <c r="I283" s="39" t="s">
        <v>370</v>
      </c>
      <c r="J283" s="73">
        <v>45170</v>
      </c>
      <c r="K283" s="73">
        <v>45900</v>
      </c>
      <c r="L283" s="74">
        <v>24</v>
      </c>
      <c r="M283" s="42" t="s">
        <v>16</v>
      </c>
    </row>
    <row r="284" spans="1:13" ht="30" customHeight="1" x14ac:dyDescent="0.25">
      <c r="A284" s="88"/>
      <c r="B284" s="78"/>
      <c r="C284" s="79" t="s">
        <v>225</v>
      </c>
      <c r="D284" s="69" t="s">
        <v>226</v>
      </c>
      <c r="E284" s="70">
        <v>441825</v>
      </c>
      <c r="F284" s="71">
        <v>1075</v>
      </c>
      <c r="G284" s="45" t="s">
        <v>397</v>
      </c>
      <c r="H284" s="72" t="s">
        <v>166</v>
      </c>
      <c r="I284" s="39" t="s">
        <v>370</v>
      </c>
      <c r="J284" s="73">
        <v>45170</v>
      </c>
      <c r="K284" s="73">
        <v>45900</v>
      </c>
      <c r="L284" s="74">
        <v>24</v>
      </c>
      <c r="M284" s="40" t="s">
        <v>398</v>
      </c>
    </row>
    <row r="285" spans="1:13" ht="30" customHeight="1" x14ac:dyDescent="0.25">
      <c r="A285" s="88"/>
      <c r="B285" s="78"/>
      <c r="C285" s="79" t="s">
        <v>209</v>
      </c>
      <c r="D285" s="69" t="s">
        <v>210</v>
      </c>
      <c r="E285" s="70">
        <v>15700</v>
      </c>
      <c r="F285" s="71">
        <v>4</v>
      </c>
      <c r="G285" s="45" t="s">
        <v>404</v>
      </c>
      <c r="H285" s="72" t="s">
        <v>166</v>
      </c>
      <c r="I285" s="39" t="s">
        <v>370</v>
      </c>
      <c r="J285" s="73">
        <v>45170</v>
      </c>
      <c r="K285" s="73">
        <v>45900</v>
      </c>
      <c r="L285" s="74">
        <v>24</v>
      </c>
      <c r="M285" s="40" t="s">
        <v>16</v>
      </c>
    </row>
    <row r="286" spans="1:13" ht="40.5" customHeight="1" x14ac:dyDescent="0.25">
      <c r="A286" s="88"/>
      <c r="B286" s="78"/>
      <c r="C286" s="79" t="s">
        <v>211</v>
      </c>
      <c r="D286" s="69" t="s">
        <v>212</v>
      </c>
      <c r="E286" s="70">
        <v>40000</v>
      </c>
      <c r="F286" s="71">
        <v>1</v>
      </c>
      <c r="G286" s="15" t="s">
        <v>403</v>
      </c>
      <c r="H286" s="72" t="s">
        <v>166</v>
      </c>
      <c r="I286" s="39" t="s">
        <v>370</v>
      </c>
      <c r="J286" s="73">
        <v>45170</v>
      </c>
      <c r="K286" s="73">
        <v>45900</v>
      </c>
      <c r="L286" s="74">
        <v>24</v>
      </c>
      <c r="M286" s="42" t="s">
        <v>101</v>
      </c>
    </row>
    <row r="287" spans="1:13" ht="30" customHeight="1" x14ac:dyDescent="0.25">
      <c r="A287" s="88"/>
      <c r="B287" s="78"/>
      <c r="C287" s="79" t="s">
        <v>213</v>
      </c>
      <c r="D287" s="69" t="s">
        <v>214</v>
      </c>
      <c r="E287" s="70">
        <v>3925</v>
      </c>
      <c r="F287" s="71">
        <v>1</v>
      </c>
      <c r="G287" s="15" t="s">
        <v>405</v>
      </c>
      <c r="H287" s="72" t="s">
        <v>166</v>
      </c>
      <c r="I287" s="39" t="s">
        <v>370</v>
      </c>
      <c r="J287" s="73">
        <v>45170</v>
      </c>
      <c r="K287" s="73">
        <v>45900</v>
      </c>
      <c r="L287" s="74">
        <v>24</v>
      </c>
      <c r="M287" s="42" t="s">
        <v>16</v>
      </c>
    </row>
    <row r="288" spans="1:13" ht="30" customHeight="1" x14ac:dyDescent="0.25">
      <c r="A288" s="80"/>
      <c r="B288" s="81"/>
      <c r="C288" s="79" t="s">
        <v>215</v>
      </c>
      <c r="D288" s="87" t="s">
        <v>216</v>
      </c>
      <c r="E288" s="70">
        <v>120000</v>
      </c>
      <c r="F288" s="71">
        <v>3</v>
      </c>
      <c r="G288" s="32" t="s">
        <v>406</v>
      </c>
      <c r="H288" s="72" t="s">
        <v>166</v>
      </c>
      <c r="I288" s="39" t="s">
        <v>370</v>
      </c>
      <c r="J288" s="73">
        <v>45170</v>
      </c>
      <c r="K288" s="73">
        <v>45900</v>
      </c>
      <c r="L288" s="74">
        <v>24</v>
      </c>
      <c r="M288" s="42" t="s">
        <v>103</v>
      </c>
    </row>
    <row r="289" spans="1:13" ht="30" customHeight="1" x14ac:dyDescent="0.25">
      <c r="A289" s="86" t="s">
        <v>334</v>
      </c>
      <c r="B289" s="85" t="s">
        <v>335</v>
      </c>
      <c r="C289" s="79" t="s">
        <v>209</v>
      </c>
      <c r="D289" s="69" t="s">
        <v>210</v>
      </c>
      <c r="E289" s="70">
        <v>682950</v>
      </c>
      <c r="F289" s="71">
        <v>174</v>
      </c>
      <c r="G289" s="45" t="s">
        <v>404</v>
      </c>
      <c r="H289" s="72" t="s">
        <v>185</v>
      </c>
      <c r="I289" s="39" t="s">
        <v>370</v>
      </c>
      <c r="J289" s="73">
        <v>45108</v>
      </c>
      <c r="K289" s="73">
        <v>46022</v>
      </c>
      <c r="L289" s="74">
        <v>30</v>
      </c>
      <c r="M289" s="40" t="s">
        <v>16</v>
      </c>
    </row>
    <row r="290" spans="1:13" ht="40.5" customHeight="1" x14ac:dyDescent="0.25">
      <c r="A290" s="88"/>
      <c r="B290" s="78"/>
      <c r="C290" s="79" t="s">
        <v>211</v>
      </c>
      <c r="D290" s="69" t="s">
        <v>212</v>
      </c>
      <c r="E290" s="70">
        <v>240000</v>
      </c>
      <c r="F290" s="71">
        <v>6</v>
      </c>
      <c r="G290" s="15" t="s">
        <v>403</v>
      </c>
      <c r="H290" s="72" t="s">
        <v>185</v>
      </c>
      <c r="I290" s="39" t="s">
        <v>370</v>
      </c>
      <c r="J290" s="73">
        <v>45108</v>
      </c>
      <c r="K290" s="73">
        <v>46022</v>
      </c>
      <c r="L290" s="74">
        <v>30</v>
      </c>
      <c r="M290" s="42" t="s">
        <v>101</v>
      </c>
    </row>
    <row r="291" spans="1:13" ht="30" customHeight="1" x14ac:dyDescent="0.25">
      <c r="A291" s="88"/>
      <c r="B291" s="78"/>
      <c r="C291" s="79" t="s">
        <v>213</v>
      </c>
      <c r="D291" s="69" t="s">
        <v>214</v>
      </c>
      <c r="E291" s="70">
        <v>58875</v>
      </c>
      <c r="F291" s="71">
        <v>15</v>
      </c>
      <c r="G291" s="15" t="s">
        <v>405</v>
      </c>
      <c r="H291" s="72" t="s">
        <v>185</v>
      </c>
      <c r="I291" s="39" t="s">
        <v>370</v>
      </c>
      <c r="J291" s="73">
        <v>45108</v>
      </c>
      <c r="K291" s="73">
        <v>46022</v>
      </c>
      <c r="L291" s="74">
        <v>30</v>
      </c>
      <c r="M291" s="42" t="s">
        <v>16</v>
      </c>
    </row>
    <row r="292" spans="1:13" ht="30" customHeight="1" x14ac:dyDescent="0.25">
      <c r="A292" s="80"/>
      <c r="B292" s="81"/>
      <c r="C292" s="79" t="s">
        <v>215</v>
      </c>
      <c r="D292" s="87" t="s">
        <v>216</v>
      </c>
      <c r="E292" s="70">
        <v>160000</v>
      </c>
      <c r="F292" s="71">
        <v>4</v>
      </c>
      <c r="G292" s="32" t="s">
        <v>406</v>
      </c>
      <c r="H292" s="72" t="s">
        <v>185</v>
      </c>
      <c r="I292" s="39" t="s">
        <v>370</v>
      </c>
      <c r="J292" s="73">
        <v>45108</v>
      </c>
      <c r="K292" s="73">
        <v>46022</v>
      </c>
      <c r="L292" s="74">
        <v>30</v>
      </c>
      <c r="M292" s="42" t="s">
        <v>103</v>
      </c>
    </row>
    <row r="293" spans="1:13" ht="24" x14ac:dyDescent="0.25">
      <c r="A293" s="86" t="s">
        <v>336</v>
      </c>
      <c r="B293" s="85" t="s">
        <v>337</v>
      </c>
      <c r="C293" s="79" t="s">
        <v>174</v>
      </c>
      <c r="D293" s="69" t="s">
        <v>175</v>
      </c>
      <c r="E293" s="70">
        <v>412233</v>
      </c>
      <c r="F293" s="71">
        <v>1003</v>
      </c>
      <c r="G293" s="45" t="s">
        <v>390</v>
      </c>
      <c r="H293" s="72" t="s">
        <v>338</v>
      </c>
      <c r="I293" s="39" t="s">
        <v>370</v>
      </c>
      <c r="J293" s="73">
        <v>45170</v>
      </c>
      <c r="K293" s="73">
        <v>45900</v>
      </c>
      <c r="L293" s="74">
        <v>24</v>
      </c>
      <c r="M293" s="41" t="s">
        <v>391</v>
      </c>
    </row>
    <row r="294" spans="1:13" ht="25.5" x14ac:dyDescent="0.25">
      <c r="A294" s="88"/>
      <c r="B294" s="78"/>
      <c r="C294" s="79" t="s">
        <v>196</v>
      </c>
      <c r="D294" s="69" t="s">
        <v>197</v>
      </c>
      <c r="E294" s="70">
        <v>19625</v>
      </c>
      <c r="F294" s="71">
        <v>5</v>
      </c>
      <c r="G294" s="15" t="s">
        <v>392</v>
      </c>
      <c r="H294" s="72" t="s">
        <v>338</v>
      </c>
      <c r="I294" s="39" t="s">
        <v>370</v>
      </c>
      <c r="J294" s="73">
        <v>45170</v>
      </c>
      <c r="K294" s="73">
        <v>45900</v>
      </c>
      <c r="L294" s="74">
        <v>24</v>
      </c>
      <c r="M294" s="42" t="s">
        <v>16</v>
      </c>
    </row>
    <row r="295" spans="1:13" ht="63.75" x14ac:dyDescent="0.25">
      <c r="A295" s="80"/>
      <c r="B295" s="81"/>
      <c r="C295" s="79" t="s">
        <v>201</v>
      </c>
      <c r="D295" s="87" t="s">
        <v>202</v>
      </c>
      <c r="E295" s="70">
        <v>11704</v>
      </c>
      <c r="F295" s="71">
        <v>8</v>
      </c>
      <c r="G295" s="15" t="s">
        <v>395</v>
      </c>
      <c r="H295" s="72" t="s">
        <v>338</v>
      </c>
      <c r="I295" s="39" t="s">
        <v>370</v>
      </c>
      <c r="J295" s="73">
        <v>45170</v>
      </c>
      <c r="K295" s="73">
        <v>45900</v>
      </c>
      <c r="L295" s="74">
        <v>24</v>
      </c>
      <c r="M295" s="40" t="s">
        <v>396</v>
      </c>
    </row>
    <row r="296" spans="1:13" ht="25.5" x14ac:dyDescent="0.25">
      <c r="A296" s="86" t="s">
        <v>339</v>
      </c>
      <c r="B296" s="85" t="s">
        <v>340</v>
      </c>
      <c r="C296" s="79" t="s">
        <v>196</v>
      </c>
      <c r="D296" s="69" t="s">
        <v>197</v>
      </c>
      <c r="E296" s="70">
        <v>11775</v>
      </c>
      <c r="F296" s="71">
        <v>3</v>
      </c>
      <c r="G296" s="15" t="s">
        <v>392</v>
      </c>
      <c r="H296" s="72" t="s">
        <v>166</v>
      </c>
      <c r="I296" s="39" t="s">
        <v>370</v>
      </c>
      <c r="J296" s="73">
        <v>45170</v>
      </c>
      <c r="K296" s="73">
        <v>45900</v>
      </c>
      <c r="L296" s="74">
        <v>24</v>
      </c>
      <c r="M296" s="42" t="s">
        <v>16</v>
      </c>
    </row>
    <row r="297" spans="1:13" ht="30" customHeight="1" x14ac:dyDescent="0.25">
      <c r="A297" s="88"/>
      <c r="B297" s="78"/>
      <c r="C297" s="79" t="s">
        <v>219</v>
      </c>
      <c r="D297" s="69" t="s">
        <v>220</v>
      </c>
      <c r="E297" s="70">
        <v>360000</v>
      </c>
      <c r="F297" s="71">
        <v>9</v>
      </c>
      <c r="G297" s="45" t="s">
        <v>390</v>
      </c>
      <c r="H297" s="72" t="s">
        <v>166</v>
      </c>
      <c r="I297" s="39" t="s">
        <v>370</v>
      </c>
      <c r="J297" s="73">
        <v>45170</v>
      </c>
      <c r="K297" s="73">
        <v>45900</v>
      </c>
      <c r="L297" s="74">
        <v>24</v>
      </c>
      <c r="M297" s="40" t="s">
        <v>102</v>
      </c>
    </row>
    <row r="298" spans="1:13" ht="30" customHeight="1" x14ac:dyDescent="0.25">
      <c r="A298" s="88"/>
      <c r="B298" s="78"/>
      <c r="C298" s="79" t="s">
        <v>209</v>
      </c>
      <c r="D298" s="69" t="s">
        <v>210</v>
      </c>
      <c r="E298" s="70">
        <v>47100</v>
      </c>
      <c r="F298" s="71">
        <v>12</v>
      </c>
      <c r="G298" s="45" t="s">
        <v>404</v>
      </c>
      <c r="H298" s="72" t="s">
        <v>166</v>
      </c>
      <c r="I298" s="39" t="s">
        <v>370</v>
      </c>
      <c r="J298" s="73">
        <v>45170</v>
      </c>
      <c r="K298" s="73">
        <v>45900</v>
      </c>
      <c r="L298" s="74">
        <v>24</v>
      </c>
      <c r="M298" s="40" t="s">
        <v>16</v>
      </c>
    </row>
    <row r="299" spans="1:13" ht="40.5" customHeight="1" x14ac:dyDescent="0.25">
      <c r="A299" s="88"/>
      <c r="B299" s="78"/>
      <c r="C299" s="79" t="s">
        <v>211</v>
      </c>
      <c r="D299" s="69" t="s">
        <v>212</v>
      </c>
      <c r="E299" s="70">
        <v>360000</v>
      </c>
      <c r="F299" s="71">
        <v>9</v>
      </c>
      <c r="G299" s="15" t="s">
        <v>403</v>
      </c>
      <c r="H299" s="72" t="s">
        <v>166</v>
      </c>
      <c r="I299" s="39" t="s">
        <v>370</v>
      </c>
      <c r="J299" s="73">
        <v>45170</v>
      </c>
      <c r="K299" s="73">
        <v>45900</v>
      </c>
      <c r="L299" s="74">
        <v>24</v>
      </c>
      <c r="M299" s="42" t="s">
        <v>101</v>
      </c>
    </row>
    <row r="300" spans="1:13" ht="30" customHeight="1" x14ac:dyDescent="0.25">
      <c r="A300" s="88"/>
      <c r="B300" s="78"/>
      <c r="C300" s="79" t="s">
        <v>213</v>
      </c>
      <c r="D300" s="69" t="s">
        <v>214</v>
      </c>
      <c r="E300" s="70">
        <v>19625</v>
      </c>
      <c r="F300" s="71">
        <v>5</v>
      </c>
      <c r="G300" s="15" t="s">
        <v>405</v>
      </c>
      <c r="H300" s="72" t="s">
        <v>166</v>
      </c>
      <c r="I300" s="39" t="s">
        <v>370</v>
      </c>
      <c r="J300" s="73">
        <v>45170</v>
      </c>
      <c r="K300" s="73">
        <v>45900</v>
      </c>
      <c r="L300" s="74">
        <v>24</v>
      </c>
      <c r="M300" s="42" t="s">
        <v>16</v>
      </c>
    </row>
    <row r="301" spans="1:13" ht="30" customHeight="1" x14ac:dyDescent="0.25">
      <c r="A301" s="80"/>
      <c r="B301" s="81"/>
      <c r="C301" s="79" t="s">
        <v>215</v>
      </c>
      <c r="D301" s="87" t="s">
        <v>216</v>
      </c>
      <c r="E301" s="70">
        <v>40000</v>
      </c>
      <c r="F301" s="71">
        <v>1</v>
      </c>
      <c r="G301" s="32" t="s">
        <v>406</v>
      </c>
      <c r="H301" s="72" t="s">
        <v>166</v>
      </c>
      <c r="I301" s="39" t="s">
        <v>370</v>
      </c>
      <c r="J301" s="73">
        <v>45170</v>
      </c>
      <c r="K301" s="73">
        <v>45900</v>
      </c>
      <c r="L301" s="74">
        <v>24</v>
      </c>
      <c r="M301" s="42" t="s">
        <v>103</v>
      </c>
    </row>
    <row r="302" spans="1:13" ht="89.25" x14ac:dyDescent="0.25">
      <c r="A302" s="86" t="s">
        <v>341</v>
      </c>
      <c r="B302" s="85" t="s">
        <v>342</v>
      </c>
      <c r="C302" s="79" t="s">
        <v>205</v>
      </c>
      <c r="D302" s="87" t="s">
        <v>206</v>
      </c>
      <c r="E302" s="70">
        <v>4389</v>
      </c>
      <c r="F302" s="71">
        <v>3</v>
      </c>
      <c r="G302" s="15" t="s">
        <v>400</v>
      </c>
      <c r="H302" s="72" t="s">
        <v>166</v>
      </c>
      <c r="I302" s="39" t="s">
        <v>370</v>
      </c>
      <c r="J302" s="73">
        <v>45108</v>
      </c>
      <c r="K302" s="73">
        <v>45900</v>
      </c>
      <c r="L302" s="74">
        <v>26</v>
      </c>
      <c r="M302" s="40" t="s">
        <v>401</v>
      </c>
    </row>
    <row r="303" spans="1:13" ht="30" customHeight="1" x14ac:dyDescent="0.25">
      <c r="A303" s="88"/>
      <c r="B303" s="78"/>
      <c r="C303" s="79" t="s">
        <v>209</v>
      </c>
      <c r="D303" s="69" t="s">
        <v>210</v>
      </c>
      <c r="E303" s="70">
        <v>447450</v>
      </c>
      <c r="F303" s="71">
        <v>114</v>
      </c>
      <c r="G303" s="45" t="s">
        <v>404</v>
      </c>
      <c r="H303" s="72" t="s">
        <v>166</v>
      </c>
      <c r="I303" s="39" t="s">
        <v>370</v>
      </c>
      <c r="J303" s="73">
        <v>45108</v>
      </c>
      <c r="K303" s="73">
        <v>45900</v>
      </c>
      <c r="L303" s="74">
        <v>26</v>
      </c>
      <c r="M303" s="40" t="s">
        <v>16</v>
      </c>
    </row>
    <row r="304" spans="1:13" ht="40.5" customHeight="1" x14ac:dyDescent="0.25">
      <c r="A304" s="88"/>
      <c r="B304" s="78"/>
      <c r="C304" s="79" t="s">
        <v>211</v>
      </c>
      <c r="D304" s="69" t="s">
        <v>212</v>
      </c>
      <c r="E304" s="70">
        <v>40000</v>
      </c>
      <c r="F304" s="71">
        <v>1</v>
      </c>
      <c r="G304" s="15" t="s">
        <v>403</v>
      </c>
      <c r="H304" s="72" t="s">
        <v>166</v>
      </c>
      <c r="I304" s="39" t="s">
        <v>370</v>
      </c>
      <c r="J304" s="73">
        <v>45108</v>
      </c>
      <c r="K304" s="73">
        <v>45900</v>
      </c>
      <c r="L304" s="74">
        <v>26</v>
      </c>
      <c r="M304" s="42" t="s">
        <v>101</v>
      </c>
    </row>
    <row r="305" spans="1:13" ht="30" customHeight="1" x14ac:dyDescent="0.25">
      <c r="A305" s="80"/>
      <c r="B305" s="81"/>
      <c r="C305" s="79" t="s">
        <v>213</v>
      </c>
      <c r="D305" s="69" t="s">
        <v>214</v>
      </c>
      <c r="E305" s="70">
        <v>86350</v>
      </c>
      <c r="F305" s="71">
        <v>22</v>
      </c>
      <c r="G305" s="15" t="s">
        <v>405</v>
      </c>
      <c r="H305" s="72" t="s">
        <v>166</v>
      </c>
      <c r="I305" s="39" t="s">
        <v>370</v>
      </c>
      <c r="J305" s="73">
        <v>45108</v>
      </c>
      <c r="K305" s="73">
        <v>45900</v>
      </c>
      <c r="L305" s="74">
        <v>26</v>
      </c>
      <c r="M305" s="42" t="s">
        <v>16</v>
      </c>
    </row>
    <row r="306" spans="1:13" ht="31.5" x14ac:dyDescent="0.25">
      <c r="A306" s="86" t="s">
        <v>343</v>
      </c>
      <c r="B306" s="85" t="s">
        <v>344</v>
      </c>
      <c r="C306" s="79" t="s">
        <v>196</v>
      </c>
      <c r="D306" s="69" t="s">
        <v>197</v>
      </c>
      <c r="E306" s="70">
        <v>35325</v>
      </c>
      <c r="F306" s="71">
        <v>9</v>
      </c>
      <c r="G306" s="15" t="s">
        <v>392</v>
      </c>
      <c r="H306" s="72" t="s">
        <v>166</v>
      </c>
      <c r="I306" s="39" t="s">
        <v>370</v>
      </c>
      <c r="J306" s="73">
        <v>45170</v>
      </c>
      <c r="K306" s="73">
        <v>45900</v>
      </c>
      <c r="L306" s="74">
        <v>24</v>
      </c>
      <c r="M306" s="42" t="s">
        <v>16</v>
      </c>
    </row>
    <row r="307" spans="1:13" ht="30" customHeight="1" x14ac:dyDescent="0.25">
      <c r="A307" s="88"/>
      <c r="B307" s="78"/>
      <c r="C307" s="79" t="s">
        <v>219</v>
      </c>
      <c r="D307" s="69" t="s">
        <v>220</v>
      </c>
      <c r="E307" s="70">
        <v>360000</v>
      </c>
      <c r="F307" s="71">
        <v>9</v>
      </c>
      <c r="G307" s="45" t="s">
        <v>390</v>
      </c>
      <c r="H307" s="72" t="s">
        <v>166</v>
      </c>
      <c r="I307" s="39" t="s">
        <v>370</v>
      </c>
      <c r="J307" s="73">
        <v>45170</v>
      </c>
      <c r="K307" s="73">
        <v>45900</v>
      </c>
      <c r="L307" s="74">
        <v>24</v>
      </c>
      <c r="M307" s="40" t="s">
        <v>102</v>
      </c>
    </row>
    <row r="308" spans="1:13" ht="30" customHeight="1" x14ac:dyDescent="0.25">
      <c r="A308" s="88"/>
      <c r="B308" s="78"/>
      <c r="C308" s="79" t="s">
        <v>209</v>
      </c>
      <c r="D308" s="69" t="s">
        <v>210</v>
      </c>
      <c r="E308" s="70">
        <v>35325</v>
      </c>
      <c r="F308" s="71">
        <v>9</v>
      </c>
      <c r="G308" s="45" t="s">
        <v>404</v>
      </c>
      <c r="H308" s="72" t="s">
        <v>166</v>
      </c>
      <c r="I308" s="39" t="s">
        <v>370</v>
      </c>
      <c r="J308" s="73">
        <v>45170</v>
      </c>
      <c r="K308" s="73">
        <v>45900</v>
      </c>
      <c r="L308" s="74">
        <v>24</v>
      </c>
      <c r="M308" s="40" t="s">
        <v>16</v>
      </c>
    </row>
    <row r="309" spans="1:13" ht="40.5" customHeight="1" x14ac:dyDescent="0.25">
      <c r="A309" s="88"/>
      <c r="B309" s="78"/>
      <c r="C309" s="79" t="s">
        <v>211</v>
      </c>
      <c r="D309" s="69" t="s">
        <v>212</v>
      </c>
      <c r="E309" s="70">
        <v>440000</v>
      </c>
      <c r="F309" s="71">
        <v>11</v>
      </c>
      <c r="G309" s="15" t="s">
        <v>403</v>
      </c>
      <c r="H309" s="72" t="s">
        <v>166</v>
      </c>
      <c r="I309" s="39" t="s">
        <v>370</v>
      </c>
      <c r="J309" s="73">
        <v>45170</v>
      </c>
      <c r="K309" s="73">
        <v>45900</v>
      </c>
      <c r="L309" s="74">
        <v>24</v>
      </c>
      <c r="M309" s="42" t="s">
        <v>101</v>
      </c>
    </row>
    <row r="310" spans="1:13" ht="30" customHeight="1" x14ac:dyDescent="0.25">
      <c r="A310" s="88"/>
      <c r="B310" s="78"/>
      <c r="C310" s="79" t="s">
        <v>213</v>
      </c>
      <c r="D310" s="69" t="s">
        <v>214</v>
      </c>
      <c r="E310" s="70">
        <v>15700</v>
      </c>
      <c r="F310" s="71">
        <v>4</v>
      </c>
      <c r="G310" s="15" t="s">
        <v>405</v>
      </c>
      <c r="H310" s="72" t="s">
        <v>166</v>
      </c>
      <c r="I310" s="39" t="s">
        <v>370</v>
      </c>
      <c r="J310" s="73">
        <v>45170</v>
      </c>
      <c r="K310" s="73">
        <v>45900</v>
      </c>
      <c r="L310" s="74">
        <v>24</v>
      </c>
      <c r="M310" s="42" t="s">
        <v>16</v>
      </c>
    </row>
    <row r="311" spans="1:13" ht="30" customHeight="1" x14ac:dyDescent="0.25">
      <c r="A311" s="80"/>
      <c r="B311" s="81"/>
      <c r="C311" s="79" t="s">
        <v>215</v>
      </c>
      <c r="D311" s="87" t="s">
        <v>216</v>
      </c>
      <c r="E311" s="70">
        <v>40000</v>
      </c>
      <c r="F311" s="71">
        <v>1</v>
      </c>
      <c r="G311" s="32" t="s">
        <v>406</v>
      </c>
      <c r="H311" s="72" t="s">
        <v>166</v>
      </c>
      <c r="I311" s="39" t="s">
        <v>370</v>
      </c>
      <c r="J311" s="73">
        <v>45170</v>
      </c>
      <c r="K311" s="73">
        <v>45900</v>
      </c>
      <c r="L311" s="74">
        <v>24</v>
      </c>
      <c r="M311" s="42" t="s">
        <v>103</v>
      </c>
    </row>
    <row r="312" spans="1:13" ht="89.25" x14ac:dyDescent="0.25">
      <c r="A312" s="86" t="s">
        <v>345</v>
      </c>
      <c r="B312" s="85" t="s">
        <v>346</v>
      </c>
      <c r="C312" s="79" t="s">
        <v>205</v>
      </c>
      <c r="D312" s="87" t="s">
        <v>206</v>
      </c>
      <c r="E312" s="70">
        <v>1463</v>
      </c>
      <c r="F312" s="71">
        <v>1</v>
      </c>
      <c r="G312" s="15" t="s">
        <v>400</v>
      </c>
      <c r="H312" s="72" t="s">
        <v>166</v>
      </c>
      <c r="I312" s="39" t="s">
        <v>370</v>
      </c>
      <c r="J312" s="73">
        <v>45108</v>
      </c>
      <c r="K312" s="73">
        <v>45838</v>
      </c>
      <c r="L312" s="74">
        <v>24</v>
      </c>
      <c r="M312" s="40" t="s">
        <v>401</v>
      </c>
    </row>
    <row r="313" spans="1:13" ht="30" customHeight="1" x14ac:dyDescent="0.25">
      <c r="A313" s="88"/>
      <c r="B313" s="78"/>
      <c r="C313" s="79" t="s">
        <v>209</v>
      </c>
      <c r="D313" s="69" t="s">
        <v>210</v>
      </c>
      <c r="E313" s="70">
        <v>82425</v>
      </c>
      <c r="F313" s="71">
        <v>21</v>
      </c>
      <c r="G313" s="45" t="s">
        <v>404</v>
      </c>
      <c r="H313" s="72" t="s">
        <v>166</v>
      </c>
      <c r="I313" s="39" t="s">
        <v>370</v>
      </c>
      <c r="J313" s="73">
        <v>45108</v>
      </c>
      <c r="K313" s="73">
        <v>45838</v>
      </c>
      <c r="L313" s="74">
        <v>24</v>
      </c>
      <c r="M313" s="40" t="s">
        <v>16</v>
      </c>
    </row>
    <row r="314" spans="1:13" ht="40.5" customHeight="1" x14ac:dyDescent="0.25">
      <c r="A314" s="88"/>
      <c r="B314" s="78"/>
      <c r="C314" s="79" t="s">
        <v>211</v>
      </c>
      <c r="D314" s="69" t="s">
        <v>212</v>
      </c>
      <c r="E314" s="70">
        <v>480000</v>
      </c>
      <c r="F314" s="71">
        <v>12</v>
      </c>
      <c r="G314" s="15" t="s">
        <v>403</v>
      </c>
      <c r="H314" s="72" t="s">
        <v>166</v>
      </c>
      <c r="I314" s="39" t="s">
        <v>370</v>
      </c>
      <c r="J314" s="73">
        <v>45108</v>
      </c>
      <c r="K314" s="73">
        <v>45838</v>
      </c>
      <c r="L314" s="74">
        <v>24</v>
      </c>
      <c r="M314" s="42" t="s">
        <v>101</v>
      </c>
    </row>
    <row r="315" spans="1:13" ht="30" customHeight="1" x14ac:dyDescent="0.25">
      <c r="A315" s="88"/>
      <c r="B315" s="78"/>
      <c r="C315" s="79" t="s">
        <v>213</v>
      </c>
      <c r="D315" s="69" t="s">
        <v>214</v>
      </c>
      <c r="E315" s="70">
        <v>11775</v>
      </c>
      <c r="F315" s="71">
        <v>3</v>
      </c>
      <c r="G315" s="15" t="s">
        <v>405</v>
      </c>
      <c r="H315" s="72" t="s">
        <v>166</v>
      </c>
      <c r="I315" s="39" t="s">
        <v>370</v>
      </c>
      <c r="J315" s="73">
        <v>45108</v>
      </c>
      <c r="K315" s="73">
        <v>45838</v>
      </c>
      <c r="L315" s="74">
        <v>24</v>
      </c>
      <c r="M315" s="42" t="s">
        <v>16</v>
      </c>
    </row>
    <row r="316" spans="1:13" ht="30" customHeight="1" x14ac:dyDescent="0.25">
      <c r="A316" s="80"/>
      <c r="B316" s="81"/>
      <c r="C316" s="79" t="s">
        <v>215</v>
      </c>
      <c r="D316" s="87" t="s">
        <v>216</v>
      </c>
      <c r="E316" s="70">
        <v>160000</v>
      </c>
      <c r="F316" s="71">
        <v>4</v>
      </c>
      <c r="G316" s="32" t="s">
        <v>406</v>
      </c>
      <c r="H316" s="72" t="s">
        <v>166</v>
      </c>
      <c r="I316" s="39" t="s">
        <v>370</v>
      </c>
      <c r="J316" s="73">
        <v>45108</v>
      </c>
      <c r="K316" s="73">
        <v>45838</v>
      </c>
      <c r="L316" s="74">
        <v>24</v>
      </c>
      <c r="M316" s="42" t="s">
        <v>103</v>
      </c>
    </row>
    <row r="317" spans="1:13" ht="25.5" x14ac:dyDescent="0.25">
      <c r="A317" s="86" t="s">
        <v>347</v>
      </c>
      <c r="B317" s="85" t="s">
        <v>348</v>
      </c>
      <c r="C317" s="79" t="s">
        <v>196</v>
      </c>
      <c r="D317" s="69" t="s">
        <v>197</v>
      </c>
      <c r="E317" s="70">
        <v>62800</v>
      </c>
      <c r="F317" s="71">
        <v>16</v>
      </c>
      <c r="G317" s="15" t="s">
        <v>392</v>
      </c>
      <c r="H317" s="72" t="s">
        <v>166</v>
      </c>
      <c r="I317" s="39" t="s">
        <v>370</v>
      </c>
      <c r="J317" s="73">
        <v>45139</v>
      </c>
      <c r="K317" s="73">
        <v>46022</v>
      </c>
      <c r="L317" s="74">
        <v>29</v>
      </c>
      <c r="M317" s="42" t="s">
        <v>16</v>
      </c>
    </row>
    <row r="318" spans="1:13" ht="30" customHeight="1" x14ac:dyDescent="0.25">
      <c r="A318" s="88"/>
      <c r="B318" s="78"/>
      <c r="C318" s="79" t="s">
        <v>219</v>
      </c>
      <c r="D318" s="69" t="s">
        <v>220</v>
      </c>
      <c r="E318" s="70">
        <v>400000</v>
      </c>
      <c r="F318" s="71">
        <v>10</v>
      </c>
      <c r="G318" s="45" t="s">
        <v>390</v>
      </c>
      <c r="H318" s="72" t="s">
        <v>166</v>
      </c>
      <c r="I318" s="39" t="s">
        <v>370</v>
      </c>
      <c r="J318" s="73">
        <v>45139</v>
      </c>
      <c r="K318" s="73">
        <v>46022</v>
      </c>
      <c r="L318" s="74">
        <v>29</v>
      </c>
      <c r="M318" s="40" t="s">
        <v>102</v>
      </c>
    </row>
    <row r="319" spans="1:13" ht="63.75" x14ac:dyDescent="0.25">
      <c r="A319" s="80"/>
      <c r="B319" s="81"/>
      <c r="C319" s="79" t="s">
        <v>201</v>
      </c>
      <c r="D319" s="87" t="s">
        <v>202</v>
      </c>
      <c r="E319" s="70">
        <v>1463</v>
      </c>
      <c r="F319" s="71">
        <v>1</v>
      </c>
      <c r="G319" s="15" t="s">
        <v>395</v>
      </c>
      <c r="H319" s="72" t="s">
        <v>166</v>
      </c>
      <c r="I319" s="39" t="s">
        <v>370</v>
      </c>
      <c r="J319" s="73">
        <v>45139</v>
      </c>
      <c r="K319" s="73">
        <v>46022</v>
      </c>
      <c r="L319" s="74">
        <v>29</v>
      </c>
      <c r="M319" s="40" t="s">
        <v>396</v>
      </c>
    </row>
    <row r="320" spans="1:13" ht="24" x14ac:dyDescent="0.25">
      <c r="A320" s="86" t="s">
        <v>349</v>
      </c>
      <c r="B320" s="85" t="s">
        <v>350</v>
      </c>
      <c r="C320" s="79" t="s">
        <v>174</v>
      </c>
      <c r="D320" s="69" t="s">
        <v>175</v>
      </c>
      <c r="E320" s="70">
        <v>117546</v>
      </c>
      <c r="F320" s="71">
        <v>286</v>
      </c>
      <c r="G320" s="45" t="s">
        <v>390</v>
      </c>
      <c r="H320" s="72" t="s">
        <v>351</v>
      </c>
      <c r="I320" s="39" t="s">
        <v>370</v>
      </c>
      <c r="J320" s="73">
        <v>45108</v>
      </c>
      <c r="K320" s="73">
        <v>45838</v>
      </c>
      <c r="L320" s="74">
        <v>24</v>
      </c>
      <c r="M320" s="41" t="s">
        <v>391</v>
      </c>
    </row>
    <row r="321" spans="1:13" ht="25.5" x14ac:dyDescent="0.25">
      <c r="A321" s="88"/>
      <c r="B321" s="78"/>
      <c r="C321" s="79" t="s">
        <v>196</v>
      </c>
      <c r="D321" s="69" t="s">
        <v>197</v>
      </c>
      <c r="E321" s="70">
        <v>82425</v>
      </c>
      <c r="F321" s="71">
        <v>21</v>
      </c>
      <c r="G321" s="15" t="s">
        <v>392</v>
      </c>
      <c r="H321" s="72" t="s">
        <v>351</v>
      </c>
      <c r="I321" s="39" t="s">
        <v>370</v>
      </c>
      <c r="J321" s="73">
        <v>45108</v>
      </c>
      <c r="K321" s="73">
        <v>45838</v>
      </c>
      <c r="L321" s="74">
        <v>24</v>
      </c>
      <c r="M321" s="42" t="s">
        <v>16</v>
      </c>
    </row>
    <row r="322" spans="1:13" ht="24" x14ac:dyDescent="0.25">
      <c r="A322" s="88"/>
      <c r="B322" s="78"/>
      <c r="C322" s="79" t="s">
        <v>239</v>
      </c>
      <c r="D322" s="69" t="s">
        <v>240</v>
      </c>
      <c r="E322" s="70">
        <v>19625</v>
      </c>
      <c r="F322" s="71">
        <v>5</v>
      </c>
      <c r="G322" s="43" t="s">
        <v>393</v>
      </c>
      <c r="H322" s="72" t="s">
        <v>351</v>
      </c>
      <c r="I322" s="39" t="s">
        <v>370</v>
      </c>
      <c r="J322" s="73">
        <v>45108</v>
      </c>
      <c r="K322" s="73">
        <v>45838</v>
      </c>
      <c r="L322" s="74">
        <v>24</v>
      </c>
      <c r="M322" s="44" t="s">
        <v>394</v>
      </c>
    </row>
    <row r="323" spans="1:13" ht="30" customHeight="1" x14ac:dyDescent="0.25">
      <c r="A323" s="88"/>
      <c r="B323" s="78"/>
      <c r="C323" s="79" t="s">
        <v>219</v>
      </c>
      <c r="D323" s="69" t="s">
        <v>220</v>
      </c>
      <c r="E323" s="70">
        <v>160000</v>
      </c>
      <c r="F323" s="71">
        <v>4</v>
      </c>
      <c r="G323" s="45" t="s">
        <v>390</v>
      </c>
      <c r="H323" s="72" t="s">
        <v>351</v>
      </c>
      <c r="I323" s="39" t="s">
        <v>370</v>
      </c>
      <c r="J323" s="73">
        <v>45108</v>
      </c>
      <c r="K323" s="73">
        <v>45838</v>
      </c>
      <c r="L323" s="74">
        <v>24</v>
      </c>
      <c r="M323" s="40" t="s">
        <v>102</v>
      </c>
    </row>
    <row r="324" spans="1:13" ht="63.75" x14ac:dyDescent="0.25">
      <c r="A324" s="88"/>
      <c r="B324" s="78"/>
      <c r="C324" s="79" t="s">
        <v>201</v>
      </c>
      <c r="D324" s="87" t="s">
        <v>202</v>
      </c>
      <c r="E324" s="70">
        <v>14630</v>
      </c>
      <c r="F324" s="71">
        <v>10</v>
      </c>
      <c r="G324" s="15" t="s">
        <v>395</v>
      </c>
      <c r="H324" s="72" t="s">
        <v>351</v>
      </c>
      <c r="I324" s="39" t="s">
        <v>370</v>
      </c>
      <c r="J324" s="73">
        <v>45108</v>
      </c>
      <c r="K324" s="73">
        <v>45838</v>
      </c>
      <c r="L324" s="74">
        <v>24</v>
      </c>
      <c r="M324" s="40" t="s">
        <v>396</v>
      </c>
    </row>
    <row r="325" spans="1:13" ht="89.25" x14ac:dyDescent="0.25">
      <c r="A325" s="88"/>
      <c r="B325" s="78"/>
      <c r="C325" s="79" t="s">
        <v>205</v>
      </c>
      <c r="D325" s="87" t="s">
        <v>206</v>
      </c>
      <c r="E325" s="70">
        <v>14630</v>
      </c>
      <c r="F325" s="71">
        <v>10</v>
      </c>
      <c r="G325" s="15" t="s">
        <v>400</v>
      </c>
      <c r="H325" s="72" t="s">
        <v>351</v>
      </c>
      <c r="I325" s="39" t="s">
        <v>370</v>
      </c>
      <c r="J325" s="73">
        <v>45108</v>
      </c>
      <c r="K325" s="73">
        <v>45838</v>
      </c>
      <c r="L325" s="74">
        <v>24</v>
      </c>
      <c r="M325" s="40" t="s">
        <v>401</v>
      </c>
    </row>
    <row r="326" spans="1:13" ht="30" customHeight="1" x14ac:dyDescent="0.25">
      <c r="A326" s="77"/>
      <c r="B326" s="78"/>
      <c r="C326" s="79" t="s">
        <v>209</v>
      </c>
      <c r="D326" s="69" t="s">
        <v>210</v>
      </c>
      <c r="E326" s="70">
        <v>149150</v>
      </c>
      <c r="F326" s="71">
        <v>38</v>
      </c>
      <c r="G326" s="45" t="s">
        <v>404</v>
      </c>
      <c r="H326" s="72" t="s">
        <v>351</v>
      </c>
      <c r="I326" s="39" t="s">
        <v>370</v>
      </c>
      <c r="J326" s="73">
        <v>45108</v>
      </c>
      <c r="K326" s="73">
        <v>45838</v>
      </c>
      <c r="L326" s="74">
        <v>24</v>
      </c>
      <c r="M326" s="40" t="s">
        <v>16</v>
      </c>
    </row>
    <row r="327" spans="1:13" ht="30" customHeight="1" x14ac:dyDescent="0.25">
      <c r="A327" s="88"/>
      <c r="B327" s="78"/>
      <c r="C327" s="79" t="s">
        <v>286</v>
      </c>
      <c r="D327" s="69" t="s">
        <v>287</v>
      </c>
      <c r="E327" s="70">
        <v>35325</v>
      </c>
      <c r="F327" s="71">
        <v>9</v>
      </c>
      <c r="G327" s="43" t="s">
        <v>393</v>
      </c>
      <c r="H327" s="72" t="s">
        <v>351</v>
      </c>
      <c r="I327" s="39" t="s">
        <v>370</v>
      </c>
      <c r="J327" s="73">
        <v>45108</v>
      </c>
      <c r="K327" s="73">
        <v>45838</v>
      </c>
      <c r="L327" s="74">
        <v>24</v>
      </c>
      <c r="M327" s="41" t="s">
        <v>394</v>
      </c>
    </row>
    <row r="328" spans="1:13" ht="40.5" customHeight="1" x14ac:dyDescent="0.25">
      <c r="A328" s="88"/>
      <c r="B328" s="78"/>
      <c r="C328" s="79" t="s">
        <v>211</v>
      </c>
      <c r="D328" s="69" t="s">
        <v>212</v>
      </c>
      <c r="E328" s="70">
        <v>240000</v>
      </c>
      <c r="F328" s="71">
        <v>6</v>
      </c>
      <c r="G328" s="15" t="s">
        <v>403</v>
      </c>
      <c r="H328" s="72" t="s">
        <v>351</v>
      </c>
      <c r="I328" s="39" t="s">
        <v>370</v>
      </c>
      <c r="J328" s="73">
        <v>45108</v>
      </c>
      <c r="K328" s="73">
        <v>45838</v>
      </c>
      <c r="L328" s="74">
        <v>24</v>
      </c>
      <c r="M328" s="42" t="s">
        <v>101</v>
      </c>
    </row>
    <row r="329" spans="1:13" ht="30" customHeight="1" x14ac:dyDescent="0.25">
      <c r="A329" s="88"/>
      <c r="B329" s="78"/>
      <c r="C329" s="79" t="s">
        <v>213</v>
      </c>
      <c r="D329" s="69" t="s">
        <v>214</v>
      </c>
      <c r="E329" s="70">
        <v>31400</v>
      </c>
      <c r="F329" s="71">
        <v>8</v>
      </c>
      <c r="G329" s="15" t="s">
        <v>405</v>
      </c>
      <c r="H329" s="72" t="s">
        <v>351</v>
      </c>
      <c r="I329" s="39" t="s">
        <v>370</v>
      </c>
      <c r="J329" s="73">
        <v>45108</v>
      </c>
      <c r="K329" s="73">
        <v>45838</v>
      </c>
      <c r="L329" s="74">
        <v>24</v>
      </c>
      <c r="M329" s="42" t="s">
        <v>16</v>
      </c>
    </row>
    <row r="330" spans="1:13" ht="30" customHeight="1" x14ac:dyDescent="0.25">
      <c r="A330" s="80"/>
      <c r="B330" s="81"/>
      <c r="C330" s="79" t="s">
        <v>215</v>
      </c>
      <c r="D330" s="87" t="s">
        <v>216</v>
      </c>
      <c r="E330" s="70">
        <v>40000</v>
      </c>
      <c r="F330" s="71">
        <v>1</v>
      </c>
      <c r="G330" s="32" t="s">
        <v>406</v>
      </c>
      <c r="H330" s="72" t="s">
        <v>351</v>
      </c>
      <c r="I330" s="39" t="s">
        <v>370</v>
      </c>
      <c r="J330" s="73">
        <v>45108</v>
      </c>
      <c r="K330" s="73">
        <v>45838</v>
      </c>
      <c r="L330" s="74">
        <v>24</v>
      </c>
      <c r="M330" s="42" t="s">
        <v>103</v>
      </c>
    </row>
    <row r="331" spans="1:13" ht="89.25" x14ac:dyDescent="0.25">
      <c r="A331" s="86" t="s">
        <v>352</v>
      </c>
      <c r="B331" s="85" t="s">
        <v>353</v>
      </c>
      <c r="C331" s="79" t="s">
        <v>205</v>
      </c>
      <c r="D331" s="87" t="s">
        <v>206</v>
      </c>
      <c r="E331" s="70">
        <v>1463</v>
      </c>
      <c r="F331" s="71">
        <v>1</v>
      </c>
      <c r="G331" s="15" t="s">
        <v>400</v>
      </c>
      <c r="H331" s="72" t="s">
        <v>166</v>
      </c>
      <c r="I331" s="39" t="s">
        <v>370</v>
      </c>
      <c r="J331" s="73">
        <v>45170</v>
      </c>
      <c r="K331" s="73">
        <v>46022</v>
      </c>
      <c r="L331" s="74">
        <v>28</v>
      </c>
      <c r="M331" s="40" t="s">
        <v>401</v>
      </c>
    </row>
    <row r="332" spans="1:13" ht="30" customHeight="1" x14ac:dyDescent="0.25">
      <c r="A332" s="88"/>
      <c r="B332" s="78"/>
      <c r="C332" s="79" t="s">
        <v>209</v>
      </c>
      <c r="D332" s="69" t="s">
        <v>210</v>
      </c>
      <c r="E332" s="70">
        <v>659400</v>
      </c>
      <c r="F332" s="71">
        <v>168</v>
      </c>
      <c r="G332" s="45" t="s">
        <v>404</v>
      </c>
      <c r="H332" s="72" t="s">
        <v>166</v>
      </c>
      <c r="I332" s="39" t="s">
        <v>370</v>
      </c>
      <c r="J332" s="73">
        <v>45170</v>
      </c>
      <c r="K332" s="73">
        <v>46022</v>
      </c>
      <c r="L332" s="74">
        <v>28</v>
      </c>
      <c r="M332" s="40" t="s">
        <v>16</v>
      </c>
    </row>
    <row r="333" spans="1:13" ht="30" customHeight="1" x14ac:dyDescent="0.25">
      <c r="A333" s="88"/>
      <c r="B333" s="78"/>
      <c r="C333" s="79" t="s">
        <v>286</v>
      </c>
      <c r="D333" s="69" t="s">
        <v>287</v>
      </c>
      <c r="E333" s="70">
        <v>15700</v>
      </c>
      <c r="F333" s="71">
        <v>4</v>
      </c>
      <c r="G333" s="43" t="s">
        <v>393</v>
      </c>
      <c r="H333" s="72" t="s">
        <v>166</v>
      </c>
      <c r="I333" s="39" t="s">
        <v>370</v>
      </c>
      <c r="J333" s="73">
        <v>45170</v>
      </c>
      <c r="K333" s="73">
        <v>46022</v>
      </c>
      <c r="L333" s="74">
        <v>28</v>
      </c>
      <c r="M333" s="41" t="s">
        <v>394</v>
      </c>
    </row>
    <row r="334" spans="1:13" ht="30" customHeight="1" x14ac:dyDescent="0.25">
      <c r="A334" s="80"/>
      <c r="B334" s="81"/>
      <c r="C334" s="79" t="s">
        <v>213</v>
      </c>
      <c r="D334" s="69" t="s">
        <v>214</v>
      </c>
      <c r="E334" s="70">
        <v>196250</v>
      </c>
      <c r="F334" s="71">
        <v>50</v>
      </c>
      <c r="G334" s="15" t="s">
        <v>405</v>
      </c>
      <c r="H334" s="72" t="s">
        <v>166</v>
      </c>
      <c r="I334" s="39" t="s">
        <v>370</v>
      </c>
      <c r="J334" s="73">
        <v>45170</v>
      </c>
      <c r="K334" s="73">
        <v>46022</v>
      </c>
      <c r="L334" s="74">
        <v>28</v>
      </c>
      <c r="M334" s="42" t="s">
        <v>16</v>
      </c>
    </row>
    <row r="335" spans="1:13" ht="25.5" x14ac:dyDescent="0.25">
      <c r="A335" s="86" t="s">
        <v>354</v>
      </c>
      <c r="B335" s="85" t="s">
        <v>355</v>
      </c>
      <c r="C335" s="79" t="s">
        <v>356</v>
      </c>
      <c r="D335" s="69" t="s">
        <v>357</v>
      </c>
      <c r="E335" s="70">
        <v>203820</v>
      </c>
      <c r="F335" s="71">
        <v>430</v>
      </c>
      <c r="G335" s="45" t="s">
        <v>390</v>
      </c>
      <c r="H335" s="72" t="s">
        <v>166</v>
      </c>
      <c r="I335" s="39" t="s">
        <v>370</v>
      </c>
      <c r="J335" s="73">
        <v>44986</v>
      </c>
      <c r="K335" s="73">
        <v>45716</v>
      </c>
      <c r="L335" s="74">
        <v>24</v>
      </c>
      <c r="M335" s="40" t="s">
        <v>391</v>
      </c>
    </row>
    <row r="336" spans="1:13" ht="25.5" x14ac:dyDescent="0.25">
      <c r="A336" s="88"/>
      <c r="B336" s="78"/>
      <c r="C336" s="79" t="s">
        <v>196</v>
      </c>
      <c r="D336" s="69" t="s">
        <v>197</v>
      </c>
      <c r="E336" s="70">
        <v>39250</v>
      </c>
      <c r="F336" s="71">
        <v>10</v>
      </c>
      <c r="G336" s="15" t="s">
        <v>392</v>
      </c>
      <c r="H336" s="72" t="s">
        <v>166</v>
      </c>
      <c r="I336" s="39" t="s">
        <v>370</v>
      </c>
      <c r="J336" s="73">
        <v>44986</v>
      </c>
      <c r="K336" s="73">
        <v>45716</v>
      </c>
      <c r="L336" s="74">
        <v>24</v>
      </c>
      <c r="M336" s="42" t="s">
        <v>16</v>
      </c>
    </row>
    <row r="337" spans="1:13" ht="24" x14ac:dyDescent="0.25">
      <c r="A337" s="88"/>
      <c r="B337" s="78"/>
      <c r="C337" s="79" t="s">
        <v>239</v>
      </c>
      <c r="D337" s="69" t="s">
        <v>240</v>
      </c>
      <c r="E337" s="70">
        <v>11775</v>
      </c>
      <c r="F337" s="71">
        <v>3</v>
      </c>
      <c r="G337" s="43" t="s">
        <v>393</v>
      </c>
      <c r="H337" s="72" t="s">
        <v>166</v>
      </c>
      <c r="I337" s="39" t="s">
        <v>370</v>
      </c>
      <c r="J337" s="73">
        <v>44986</v>
      </c>
      <c r="K337" s="73">
        <v>45716</v>
      </c>
      <c r="L337" s="74">
        <v>24</v>
      </c>
      <c r="M337" s="44" t="s">
        <v>394</v>
      </c>
    </row>
    <row r="338" spans="1:13" ht="30" customHeight="1" x14ac:dyDescent="0.25">
      <c r="A338" s="88"/>
      <c r="B338" s="78"/>
      <c r="C338" s="79" t="s">
        <v>219</v>
      </c>
      <c r="D338" s="69" t="s">
        <v>220</v>
      </c>
      <c r="E338" s="70">
        <v>40000</v>
      </c>
      <c r="F338" s="71">
        <v>1</v>
      </c>
      <c r="G338" s="45" t="s">
        <v>390</v>
      </c>
      <c r="H338" s="72" t="s">
        <v>166</v>
      </c>
      <c r="I338" s="39" t="s">
        <v>370</v>
      </c>
      <c r="J338" s="73">
        <v>44986</v>
      </c>
      <c r="K338" s="73">
        <v>45716</v>
      </c>
      <c r="L338" s="74">
        <v>24</v>
      </c>
      <c r="M338" s="40" t="s">
        <v>102</v>
      </c>
    </row>
    <row r="339" spans="1:13" ht="30" customHeight="1" x14ac:dyDescent="0.25">
      <c r="A339" s="88"/>
      <c r="B339" s="78"/>
      <c r="C339" s="79" t="s">
        <v>358</v>
      </c>
      <c r="D339" s="69" t="s">
        <v>359</v>
      </c>
      <c r="E339" s="70">
        <v>40000</v>
      </c>
      <c r="F339" s="71">
        <v>1</v>
      </c>
      <c r="G339" s="45" t="s">
        <v>390</v>
      </c>
      <c r="H339" s="72" t="s">
        <v>166</v>
      </c>
      <c r="I339" s="39" t="s">
        <v>370</v>
      </c>
      <c r="J339" s="73">
        <v>44986</v>
      </c>
      <c r="K339" s="73">
        <v>45716</v>
      </c>
      <c r="L339" s="74">
        <v>24</v>
      </c>
      <c r="M339" s="40" t="s">
        <v>102</v>
      </c>
    </row>
    <row r="340" spans="1:13" ht="63.75" x14ac:dyDescent="0.25">
      <c r="A340" s="80"/>
      <c r="B340" s="81"/>
      <c r="C340" s="79" t="s">
        <v>201</v>
      </c>
      <c r="D340" s="87" t="s">
        <v>202</v>
      </c>
      <c r="E340" s="70">
        <v>8778</v>
      </c>
      <c r="F340" s="71">
        <v>6</v>
      </c>
      <c r="G340" s="15" t="s">
        <v>395</v>
      </c>
      <c r="H340" s="72" t="s">
        <v>166</v>
      </c>
      <c r="I340" s="39" t="s">
        <v>370</v>
      </c>
      <c r="J340" s="73">
        <v>44986</v>
      </c>
      <c r="K340" s="73">
        <v>45716</v>
      </c>
      <c r="L340" s="74">
        <v>24</v>
      </c>
      <c r="M340" s="40" t="s">
        <v>396</v>
      </c>
    </row>
    <row r="341" spans="1:13" ht="30" customHeight="1" x14ac:dyDescent="0.25">
      <c r="A341" s="86" t="s">
        <v>360</v>
      </c>
      <c r="B341" s="85" t="s">
        <v>361</v>
      </c>
      <c r="C341" s="79" t="s">
        <v>164</v>
      </c>
      <c r="D341" s="69" t="s">
        <v>165</v>
      </c>
      <c r="E341" s="70">
        <v>902750</v>
      </c>
      <c r="F341" s="71">
        <v>230</v>
      </c>
      <c r="G341" s="15" t="s">
        <v>407</v>
      </c>
      <c r="H341" s="72" t="s">
        <v>166</v>
      </c>
      <c r="I341" s="39" t="s">
        <v>370</v>
      </c>
      <c r="J341" s="73">
        <v>44958</v>
      </c>
      <c r="K341" s="73">
        <v>46022</v>
      </c>
      <c r="L341" s="74">
        <v>35</v>
      </c>
      <c r="M341" s="42" t="s">
        <v>16</v>
      </c>
    </row>
    <row r="342" spans="1:13" ht="30" customHeight="1" x14ac:dyDescent="0.25">
      <c r="A342" s="88"/>
      <c r="B342" s="78"/>
      <c r="C342" s="79" t="s">
        <v>362</v>
      </c>
      <c r="D342" s="69" t="s">
        <v>363</v>
      </c>
      <c r="E342" s="70">
        <v>196250</v>
      </c>
      <c r="F342" s="71">
        <v>50</v>
      </c>
      <c r="G342" s="15" t="s">
        <v>393</v>
      </c>
      <c r="H342" s="72" t="s">
        <v>166</v>
      </c>
      <c r="I342" s="39" t="s">
        <v>370</v>
      </c>
      <c r="J342" s="73">
        <v>44958</v>
      </c>
      <c r="K342" s="73">
        <v>46022</v>
      </c>
      <c r="L342" s="74">
        <v>35</v>
      </c>
      <c r="M342" s="42" t="s">
        <v>15</v>
      </c>
    </row>
    <row r="343" spans="1:13" ht="30" customHeight="1" x14ac:dyDescent="0.25">
      <c r="A343" s="88"/>
      <c r="B343" s="78"/>
      <c r="C343" s="79" t="s">
        <v>364</v>
      </c>
      <c r="D343" s="87" t="s">
        <v>365</v>
      </c>
      <c r="E343" s="70">
        <v>2080000</v>
      </c>
      <c r="F343" s="71">
        <v>130</v>
      </c>
      <c r="G343" s="32" t="s">
        <v>406</v>
      </c>
      <c r="H343" s="72" t="s">
        <v>166</v>
      </c>
      <c r="I343" s="39" t="s">
        <v>370</v>
      </c>
      <c r="J343" s="73">
        <v>44958</v>
      </c>
      <c r="K343" s="73">
        <v>46022</v>
      </c>
      <c r="L343" s="74">
        <v>35</v>
      </c>
      <c r="M343" s="42" t="s">
        <v>103</v>
      </c>
    </row>
    <row r="344" spans="1:13" ht="48" x14ac:dyDescent="0.25">
      <c r="A344" s="80"/>
      <c r="B344" s="81"/>
      <c r="C344" s="79" t="s">
        <v>366</v>
      </c>
      <c r="D344" s="87" t="s">
        <v>367</v>
      </c>
      <c r="E344" s="70">
        <v>58520</v>
      </c>
      <c r="F344" s="71">
        <v>40</v>
      </c>
      <c r="G344" s="43" t="s">
        <v>408</v>
      </c>
      <c r="H344" s="72" t="s">
        <v>166</v>
      </c>
      <c r="I344" s="39" t="s">
        <v>370</v>
      </c>
      <c r="J344" s="73">
        <v>44958</v>
      </c>
      <c r="K344" s="73">
        <v>46022</v>
      </c>
      <c r="L344" s="74">
        <v>35</v>
      </c>
      <c r="M344" s="44" t="s">
        <v>409</v>
      </c>
    </row>
    <row r="345" spans="1:13" ht="24" x14ac:dyDescent="0.25">
      <c r="A345" s="86" t="s">
        <v>368</v>
      </c>
      <c r="B345" s="85" t="s">
        <v>369</v>
      </c>
      <c r="C345" s="79" t="s">
        <v>174</v>
      </c>
      <c r="D345" s="69" t="s">
        <v>175</v>
      </c>
      <c r="E345" s="70">
        <v>212076</v>
      </c>
      <c r="F345" s="71">
        <v>516</v>
      </c>
      <c r="G345" s="45" t="s">
        <v>390</v>
      </c>
      <c r="H345" s="72" t="s">
        <v>166</v>
      </c>
      <c r="I345" s="39" t="s">
        <v>370</v>
      </c>
      <c r="J345" s="73">
        <v>45108</v>
      </c>
      <c r="K345" s="73">
        <v>46022</v>
      </c>
      <c r="L345" s="74">
        <v>30</v>
      </c>
      <c r="M345" s="41" t="s">
        <v>391</v>
      </c>
    </row>
    <row r="346" spans="1:13" ht="24" x14ac:dyDescent="0.25">
      <c r="A346" s="88"/>
      <c r="B346" s="78"/>
      <c r="C346" s="79" t="s">
        <v>239</v>
      </c>
      <c r="D346" s="69" t="s">
        <v>240</v>
      </c>
      <c r="E346" s="70">
        <v>19625</v>
      </c>
      <c r="F346" s="71">
        <v>5</v>
      </c>
      <c r="G346" s="43" t="s">
        <v>393</v>
      </c>
      <c r="H346" s="72" t="s">
        <v>166</v>
      </c>
      <c r="I346" s="39" t="s">
        <v>370</v>
      </c>
      <c r="J346" s="73">
        <v>45108</v>
      </c>
      <c r="K346" s="73">
        <v>46022</v>
      </c>
      <c r="L346" s="74">
        <v>30</v>
      </c>
      <c r="M346" s="44" t="s">
        <v>394</v>
      </c>
    </row>
    <row r="347" spans="1:13" ht="30" customHeight="1" x14ac:dyDescent="0.25">
      <c r="A347" s="88"/>
      <c r="B347" s="78"/>
      <c r="C347" s="79" t="s">
        <v>219</v>
      </c>
      <c r="D347" s="69" t="s">
        <v>220</v>
      </c>
      <c r="E347" s="70">
        <v>80000</v>
      </c>
      <c r="F347" s="71">
        <v>2</v>
      </c>
      <c r="G347" s="45" t="s">
        <v>390</v>
      </c>
      <c r="H347" s="72" t="s">
        <v>166</v>
      </c>
      <c r="I347" s="39" t="s">
        <v>370</v>
      </c>
      <c r="J347" s="73">
        <v>45108</v>
      </c>
      <c r="K347" s="73">
        <v>46022</v>
      </c>
      <c r="L347" s="74">
        <v>30</v>
      </c>
      <c r="M347" s="40" t="s">
        <v>102</v>
      </c>
    </row>
    <row r="348" spans="1:13" ht="30" customHeight="1" x14ac:dyDescent="0.25">
      <c r="A348" s="88"/>
      <c r="B348" s="78"/>
      <c r="C348" s="79" t="s">
        <v>225</v>
      </c>
      <c r="D348" s="69" t="s">
        <v>226</v>
      </c>
      <c r="E348" s="70">
        <v>235503</v>
      </c>
      <c r="F348" s="71">
        <v>573</v>
      </c>
      <c r="G348" s="45" t="s">
        <v>397</v>
      </c>
      <c r="H348" s="72" t="s">
        <v>166</v>
      </c>
      <c r="I348" s="39" t="s">
        <v>370</v>
      </c>
      <c r="J348" s="73">
        <v>45108</v>
      </c>
      <c r="K348" s="73">
        <v>46022</v>
      </c>
      <c r="L348" s="74">
        <v>30</v>
      </c>
      <c r="M348" s="40" t="s">
        <v>398</v>
      </c>
    </row>
    <row r="349" spans="1:13" ht="30" customHeight="1" x14ac:dyDescent="0.25">
      <c r="A349" s="88"/>
      <c r="B349" s="78"/>
      <c r="C349" s="79" t="s">
        <v>286</v>
      </c>
      <c r="D349" s="69" t="s">
        <v>287</v>
      </c>
      <c r="E349" s="70">
        <v>11775</v>
      </c>
      <c r="F349" s="71">
        <v>3</v>
      </c>
      <c r="G349" s="43" t="s">
        <v>393</v>
      </c>
      <c r="H349" s="72" t="s">
        <v>166</v>
      </c>
      <c r="I349" s="39" t="s">
        <v>370</v>
      </c>
      <c r="J349" s="73">
        <v>45108</v>
      </c>
      <c r="K349" s="73">
        <v>46022</v>
      </c>
      <c r="L349" s="74">
        <v>30</v>
      </c>
      <c r="M349" s="41" t="s">
        <v>394</v>
      </c>
    </row>
    <row r="350" spans="1:13" ht="40.5" customHeight="1" x14ac:dyDescent="0.25">
      <c r="A350" s="88"/>
      <c r="B350" s="78"/>
      <c r="C350" s="79" t="s">
        <v>211</v>
      </c>
      <c r="D350" s="69" t="s">
        <v>212</v>
      </c>
      <c r="E350" s="70">
        <v>160000</v>
      </c>
      <c r="F350" s="71">
        <v>4</v>
      </c>
      <c r="G350" s="15" t="s">
        <v>403</v>
      </c>
      <c r="H350" s="72" t="s">
        <v>166</v>
      </c>
      <c r="I350" s="39" t="s">
        <v>370</v>
      </c>
      <c r="J350" s="73">
        <v>45108</v>
      </c>
      <c r="K350" s="73">
        <v>46022</v>
      </c>
      <c r="L350" s="74">
        <v>30</v>
      </c>
      <c r="M350" s="42" t="s">
        <v>101</v>
      </c>
    </row>
    <row r="351" spans="1:13" ht="30" customHeight="1" x14ac:dyDescent="0.25">
      <c r="A351" s="88"/>
      <c r="B351" s="78"/>
      <c r="C351" s="79" t="s">
        <v>247</v>
      </c>
      <c r="D351" s="69" t="s">
        <v>248</v>
      </c>
      <c r="E351" s="70">
        <v>3925</v>
      </c>
      <c r="F351" s="71">
        <v>1</v>
      </c>
      <c r="G351" s="15" t="s">
        <v>393</v>
      </c>
      <c r="H351" s="72" t="s">
        <v>166</v>
      </c>
      <c r="I351" s="39" t="s">
        <v>370</v>
      </c>
      <c r="J351" s="73">
        <v>45108</v>
      </c>
      <c r="K351" s="73">
        <v>46022</v>
      </c>
      <c r="L351" s="74">
        <v>30</v>
      </c>
      <c r="M351" s="40" t="s">
        <v>394</v>
      </c>
    </row>
    <row r="352" spans="1:13" ht="30" customHeight="1" x14ac:dyDescent="0.25">
      <c r="A352" s="80"/>
      <c r="B352" s="90"/>
      <c r="C352" s="79" t="s">
        <v>215</v>
      </c>
      <c r="D352" s="87" t="s">
        <v>216</v>
      </c>
      <c r="E352" s="70">
        <v>40000</v>
      </c>
      <c r="F352" s="71">
        <v>1</v>
      </c>
      <c r="G352" s="32" t="s">
        <v>406</v>
      </c>
      <c r="H352" s="72" t="s">
        <v>166</v>
      </c>
      <c r="I352" s="39" t="s">
        <v>370</v>
      </c>
      <c r="J352" s="73">
        <v>45108</v>
      </c>
      <c r="K352" s="73">
        <v>46022</v>
      </c>
      <c r="L352" s="74">
        <v>30</v>
      </c>
      <c r="M352" s="42" t="s">
        <v>103</v>
      </c>
    </row>
    <row r="354" spans="1:5" ht="15.75" x14ac:dyDescent="0.25">
      <c r="A354" s="46" t="s">
        <v>389</v>
      </c>
      <c r="E354" s="92">
        <f>SUM(E2:E353)</f>
        <v>109162075</v>
      </c>
    </row>
  </sheetData>
  <sheetProtection sheet="1" objects="1" scenarios="1"/>
  <autoFilter ref="A1:M352" xr:uid="{00000000-0009-0000-0000-000000000000}"/>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8"/>
  <sheetViews>
    <sheetView showGridLines="0" tabSelected="1" zoomScale="85" zoomScaleNormal="85" zoomScalePageLayoutView="55" workbookViewId="0">
      <pane xSplit="2" ySplit="2" topLeftCell="C39" activePane="bottomRight" state="frozen"/>
      <selection pane="topRight" activeCell="C1" sqref="C1"/>
      <selection pane="bottomLeft" activeCell="A3" sqref="A3"/>
      <selection pane="bottomRight" activeCell="F45" sqref="F45"/>
    </sheetView>
  </sheetViews>
  <sheetFormatPr defaultRowHeight="15" x14ac:dyDescent="0.25"/>
  <cols>
    <col min="1" max="1" width="6.7109375" style="2" customWidth="1"/>
    <col min="2" max="2" width="36.85546875" customWidth="1"/>
    <col min="3" max="3" width="42.28515625" customWidth="1"/>
    <col min="4" max="4" width="52" customWidth="1"/>
    <col min="5" max="5" width="21.42578125" customWidth="1"/>
    <col min="6" max="6" width="14.5703125" customWidth="1"/>
    <col min="7" max="7" width="12.42578125" customWidth="1"/>
    <col min="8" max="8" width="16.7109375" style="3" customWidth="1"/>
    <col min="9" max="9" width="16.28515625" customWidth="1"/>
    <col min="10" max="10" width="11.28515625" customWidth="1"/>
    <col min="11" max="13" width="12.7109375" customWidth="1"/>
    <col min="14" max="14" width="15.7109375" customWidth="1"/>
    <col min="15" max="15" width="9.28515625" customWidth="1"/>
    <col min="16" max="16" width="21" customWidth="1"/>
    <col min="17" max="17" width="18.42578125" customWidth="1"/>
  </cols>
  <sheetData>
    <row r="1" spans="1:17" ht="37.9" customHeight="1" x14ac:dyDescent="0.25">
      <c r="A1" s="139" t="s">
        <v>1</v>
      </c>
      <c r="B1" s="139" t="s">
        <v>8</v>
      </c>
      <c r="C1" s="142" t="s">
        <v>19</v>
      </c>
      <c r="D1" s="142" t="s">
        <v>20</v>
      </c>
      <c r="E1" s="141" t="s">
        <v>13</v>
      </c>
      <c r="F1" s="139" t="s">
        <v>0</v>
      </c>
      <c r="G1" s="139"/>
      <c r="H1" s="141" t="s">
        <v>18</v>
      </c>
      <c r="I1" s="141" t="s">
        <v>2</v>
      </c>
      <c r="J1" s="141" t="s">
        <v>9</v>
      </c>
      <c r="K1" s="144" t="s">
        <v>80</v>
      </c>
      <c r="L1" s="145"/>
      <c r="M1" s="145"/>
      <c r="N1" s="146"/>
      <c r="O1" s="139" t="s">
        <v>5</v>
      </c>
      <c r="P1" s="140" t="s">
        <v>7</v>
      </c>
      <c r="Q1" s="9" t="s">
        <v>14</v>
      </c>
    </row>
    <row r="2" spans="1:17" ht="52.5" customHeight="1" x14ac:dyDescent="0.25">
      <c r="A2" s="139"/>
      <c r="B2" s="139"/>
      <c r="C2" s="143"/>
      <c r="D2" s="143"/>
      <c r="E2" s="141"/>
      <c r="F2" s="10" t="s">
        <v>3</v>
      </c>
      <c r="G2" s="10" t="s">
        <v>4</v>
      </c>
      <c r="H2" s="141"/>
      <c r="I2" s="141"/>
      <c r="J2" s="141"/>
      <c r="K2" s="115" t="s">
        <v>574</v>
      </c>
      <c r="L2" s="115" t="s">
        <v>572</v>
      </c>
      <c r="M2" s="65" t="s">
        <v>576</v>
      </c>
      <c r="N2" s="116" t="s">
        <v>573</v>
      </c>
      <c r="O2" s="139"/>
      <c r="P2" s="140"/>
      <c r="Q2" s="4" t="s">
        <v>6</v>
      </c>
    </row>
    <row r="3" spans="1:17" ht="77.25" customHeight="1" x14ac:dyDescent="0.25">
      <c r="A3" s="6">
        <v>1</v>
      </c>
      <c r="B3" s="15" t="s">
        <v>518</v>
      </c>
      <c r="C3" s="15" t="s">
        <v>21</v>
      </c>
      <c r="D3" s="15" t="s">
        <v>22</v>
      </c>
      <c r="E3" s="15" t="s">
        <v>23</v>
      </c>
      <c r="F3" s="15" t="s">
        <v>24</v>
      </c>
      <c r="G3" s="26">
        <v>16</v>
      </c>
      <c r="H3" s="96" t="s">
        <v>11</v>
      </c>
      <c r="I3" s="8" t="s">
        <v>381</v>
      </c>
      <c r="J3" s="8" t="s">
        <v>10</v>
      </c>
      <c r="K3" s="19"/>
      <c r="L3" s="19"/>
      <c r="M3" s="19">
        <v>26000</v>
      </c>
      <c r="N3" s="19">
        <v>76000</v>
      </c>
      <c r="O3" s="8" t="s">
        <v>474</v>
      </c>
      <c r="P3" s="15" t="s">
        <v>83</v>
      </c>
      <c r="Q3" s="97" t="s">
        <v>16</v>
      </c>
    </row>
    <row r="4" spans="1:17" ht="75.75" customHeight="1" x14ac:dyDescent="0.25">
      <c r="A4" s="6">
        <v>2</v>
      </c>
      <c r="B4" s="15" t="s">
        <v>519</v>
      </c>
      <c r="C4" s="15" t="s">
        <v>25</v>
      </c>
      <c r="D4" s="15" t="s">
        <v>26</v>
      </c>
      <c r="E4" s="32" t="s">
        <v>27</v>
      </c>
      <c r="F4" s="15" t="s">
        <v>24</v>
      </c>
      <c r="G4" s="26">
        <v>16</v>
      </c>
      <c r="H4" s="96" t="s">
        <v>11</v>
      </c>
      <c r="I4" s="8" t="s">
        <v>381</v>
      </c>
      <c r="J4" s="8" t="s">
        <v>10</v>
      </c>
      <c r="K4" s="19"/>
      <c r="L4" s="19"/>
      <c r="M4" s="19">
        <v>26000</v>
      </c>
      <c r="N4" s="19">
        <v>37000</v>
      </c>
      <c r="O4" s="8" t="s">
        <v>474</v>
      </c>
      <c r="P4" s="15" t="s">
        <v>83</v>
      </c>
      <c r="Q4" s="97" t="s">
        <v>16</v>
      </c>
    </row>
    <row r="5" spans="1:17" ht="94.5" customHeight="1" x14ac:dyDescent="0.25">
      <c r="A5" s="6">
        <v>3</v>
      </c>
      <c r="B5" s="15" t="s">
        <v>520</v>
      </c>
      <c r="C5" s="15" t="s">
        <v>28</v>
      </c>
      <c r="D5" s="15" t="s">
        <v>29</v>
      </c>
      <c r="E5" s="32" t="s">
        <v>30</v>
      </c>
      <c r="F5" s="15" t="s">
        <v>31</v>
      </c>
      <c r="G5" s="26">
        <v>30</v>
      </c>
      <c r="H5" s="96" t="s">
        <v>11</v>
      </c>
      <c r="I5" s="98"/>
      <c r="J5" s="8" t="s">
        <v>10</v>
      </c>
      <c r="K5" s="18"/>
      <c r="L5" s="18"/>
      <c r="M5" s="18">
        <v>245000</v>
      </c>
      <c r="N5" s="18">
        <v>245000</v>
      </c>
      <c r="O5" s="8" t="s">
        <v>474</v>
      </c>
      <c r="P5" s="15" t="s">
        <v>84</v>
      </c>
      <c r="Q5" s="97" t="s">
        <v>101</v>
      </c>
    </row>
    <row r="6" spans="1:17" ht="94.5" customHeight="1" x14ac:dyDescent="0.25">
      <c r="A6" s="6">
        <v>4</v>
      </c>
      <c r="B6" s="36" t="s">
        <v>521</v>
      </c>
      <c r="C6" s="15" t="s">
        <v>513</v>
      </c>
      <c r="D6" s="15" t="s">
        <v>515</v>
      </c>
      <c r="E6" s="32" t="s">
        <v>30</v>
      </c>
      <c r="F6" s="15" t="s">
        <v>31</v>
      </c>
      <c r="G6" s="26">
        <v>7</v>
      </c>
      <c r="H6" s="96" t="s">
        <v>11</v>
      </c>
      <c r="I6" s="98"/>
      <c r="J6" s="8" t="s">
        <v>10</v>
      </c>
      <c r="K6" s="18"/>
      <c r="L6" s="18"/>
      <c r="M6" s="18">
        <v>0</v>
      </c>
      <c r="N6" s="18">
        <v>0</v>
      </c>
      <c r="O6" s="8" t="s">
        <v>474</v>
      </c>
      <c r="P6" s="15" t="s">
        <v>472</v>
      </c>
      <c r="Q6" s="42" t="s">
        <v>103</v>
      </c>
    </row>
    <row r="7" spans="1:17" ht="94.5" customHeight="1" x14ac:dyDescent="0.25">
      <c r="A7" s="6">
        <v>5</v>
      </c>
      <c r="B7" s="36" t="s">
        <v>522</v>
      </c>
      <c r="C7" s="15" t="s">
        <v>514</v>
      </c>
      <c r="D7" s="15" t="s">
        <v>516</v>
      </c>
      <c r="E7" s="32" t="s">
        <v>30</v>
      </c>
      <c r="F7" s="15" t="s">
        <v>31</v>
      </c>
      <c r="G7" s="26">
        <v>20</v>
      </c>
      <c r="H7" s="96" t="s">
        <v>11</v>
      </c>
      <c r="I7" s="98"/>
      <c r="J7" s="8" t="s">
        <v>10</v>
      </c>
      <c r="K7" s="18"/>
      <c r="L7" s="18"/>
      <c r="M7" s="18">
        <v>0</v>
      </c>
      <c r="N7" s="18">
        <v>0</v>
      </c>
      <c r="O7" s="8" t="s">
        <v>474</v>
      </c>
      <c r="P7" s="15" t="s">
        <v>473</v>
      </c>
      <c r="Q7" s="42" t="s">
        <v>103</v>
      </c>
    </row>
    <row r="8" spans="1:17" ht="100.5" customHeight="1" x14ac:dyDescent="0.25">
      <c r="A8" s="6">
        <v>6</v>
      </c>
      <c r="B8" s="15" t="s">
        <v>523</v>
      </c>
      <c r="C8" s="15" t="s">
        <v>32</v>
      </c>
      <c r="D8" s="15" t="s">
        <v>475</v>
      </c>
      <c r="E8" s="15" t="s">
        <v>33</v>
      </c>
      <c r="F8" s="15" t="s">
        <v>34</v>
      </c>
      <c r="G8" s="26">
        <v>1</v>
      </c>
      <c r="H8" s="96" t="s">
        <v>11</v>
      </c>
      <c r="I8" s="8"/>
      <c r="J8" s="8" t="s">
        <v>10</v>
      </c>
      <c r="K8" s="18">
        <v>29400</v>
      </c>
      <c r="L8" s="18">
        <v>1275</v>
      </c>
      <c r="M8" s="19">
        <v>10000</v>
      </c>
      <c r="N8" s="19">
        <v>13150</v>
      </c>
      <c r="O8" s="8" t="s">
        <v>474</v>
      </c>
      <c r="P8" s="15" t="s">
        <v>85</v>
      </c>
      <c r="Q8" s="97" t="s">
        <v>16</v>
      </c>
    </row>
    <row r="9" spans="1:17" ht="101.25" customHeight="1" x14ac:dyDescent="0.25">
      <c r="A9" s="6">
        <v>7</v>
      </c>
      <c r="B9" s="15" t="s">
        <v>524</v>
      </c>
      <c r="C9" s="15" t="s">
        <v>476</v>
      </c>
      <c r="D9" s="99" t="s">
        <v>477</v>
      </c>
      <c r="E9" s="15" t="s">
        <v>35</v>
      </c>
      <c r="F9" s="15" t="s">
        <v>31</v>
      </c>
      <c r="G9" s="26">
        <v>2</v>
      </c>
      <c r="H9" s="96" t="s">
        <v>11</v>
      </c>
      <c r="I9" s="8" t="s">
        <v>385</v>
      </c>
      <c r="J9" s="8" t="s">
        <v>10</v>
      </c>
      <c r="K9" s="19">
        <v>19600</v>
      </c>
      <c r="L9" s="19"/>
      <c r="M9" s="19">
        <v>0</v>
      </c>
      <c r="N9" s="19">
        <v>0</v>
      </c>
      <c r="O9" s="8" t="s">
        <v>474</v>
      </c>
      <c r="P9" s="15" t="s">
        <v>86</v>
      </c>
      <c r="Q9" s="97" t="s">
        <v>17</v>
      </c>
    </row>
    <row r="10" spans="1:17" ht="148.5" customHeight="1" x14ac:dyDescent="0.25">
      <c r="A10" s="117">
        <v>8</v>
      </c>
      <c r="B10" s="118" t="s">
        <v>525</v>
      </c>
      <c r="C10" s="118" t="s">
        <v>36</v>
      </c>
      <c r="D10" s="118" t="s">
        <v>37</v>
      </c>
      <c r="E10" s="119" t="s">
        <v>38</v>
      </c>
      <c r="F10" s="118" t="s">
        <v>31</v>
      </c>
      <c r="G10" s="120">
        <v>10</v>
      </c>
      <c r="H10" s="121" t="s">
        <v>11</v>
      </c>
      <c r="I10" s="122" t="s">
        <v>385</v>
      </c>
      <c r="J10" s="122" t="s">
        <v>10</v>
      </c>
      <c r="K10" s="123"/>
      <c r="L10" s="123"/>
      <c r="M10" s="124">
        <v>113000</v>
      </c>
      <c r="N10" s="124">
        <v>113000</v>
      </c>
      <c r="O10" s="122" t="s">
        <v>474</v>
      </c>
      <c r="P10" s="118" t="s">
        <v>87</v>
      </c>
      <c r="Q10" s="125" t="s">
        <v>101</v>
      </c>
    </row>
    <row r="11" spans="1:17" ht="86.25" customHeight="1" x14ac:dyDescent="0.25">
      <c r="A11" s="6">
        <v>9</v>
      </c>
      <c r="B11" s="15" t="s">
        <v>526</v>
      </c>
      <c r="C11" s="15" t="s">
        <v>39</v>
      </c>
      <c r="D11" s="15" t="s">
        <v>40</v>
      </c>
      <c r="E11" s="15" t="s">
        <v>41</v>
      </c>
      <c r="F11" s="15" t="s">
        <v>24</v>
      </c>
      <c r="G11" s="26">
        <v>10</v>
      </c>
      <c r="H11" s="96" t="s">
        <v>11</v>
      </c>
      <c r="I11" s="100" t="s">
        <v>382</v>
      </c>
      <c r="J11" s="8" t="s">
        <v>10</v>
      </c>
      <c r="K11" s="19">
        <v>0</v>
      </c>
      <c r="L11" s="19"/>
      <c r="M11" s="18">
        <v>22000</v>
      </c>
      <c r="N11" s="18">
        <v>27000</v>
      </c>
      <c r="O11" s="8" t="s">
        <v>474</v>
      </c>
      <c r="P11" s="15" t="s">
        <v>88</v>
      </c>
      <c r="Q11" s="97" t="s">
        <v>16</v>
      </c>
    </row>
    <row r="12" spans="1:17" ht="39" customHeight="1" x14ac:dyDescent="0.25">
      <c r="A12" s="6">
        <v>10</v>
      </c>
      <c r="B12" s="15" t="s">
        <v>527</v>
      </c>
      <c r="C12" s="15" t="s">
        <v>42</v>
      </c>
      <c r="D12" s="15" t="s">
        <v>43</v>
      </c>
      <c r="E12" s="15" t="s">
        <v>44</v>
      </c>
      <c r="F12" s="15" t="s">
        <v>24</v>
      </c>
      <c r="G12" s="26">
        <v>10</v>
      </c>
      <c r="H12" s="96" t="s">
        <v>11</v>
      </c>
      <c r="I12" s="8" t="s">
        <v>384</v>
      </c>
      <c r="J12" s="8" t="s">
        <v>10</v>
      </c>
      <c r="K12" s="19"/>
      <c r="L12" s="19"/>
      <c r="M12" s="18">
        <v>60000</v>
      </c>
      <c r="N12" s="18">
        <v>65000</v>
      </c>
      <c r="O12" s="8" t="s">
        <v>474</v>
      </c>
      <c r="P12" s="15" t="s">
        <v>89</v>
      </c>
      <c r="Q12" s="97" t="s">
        <v>16</v>
      </c>
    </row>
    <row r="13" spans="1:17" ht="57" customHeight="1" x14ac:dyDescent="0.25">
      <c r="A13" s="6">
        <v>11</v>
      </c>
      <c r="B13" s="15" t="s">
        <v>528</v>
      </c>
      <c r="C13" s="15" t="s">
        <v>45</v>
      </c>
      <c r="D13" s="15" t="s">
        <v>46</v>
      </c>
      <c r="E13" s="15" t="s">
        <v>47</v>
      </c>
      <c r="F13" s="15" t="s">
        <v>31</v>
      </c>
      <c r="G13" s="26">
        <v>2</v>
      </c>
      <c r="H13" s="96" t="s">
        <v>11</v>
      </c>
      <c r="I13" s="8" t="s">
        <v>386</v>
      </c>
      <c r="J13" s="8" t="s">
        <v>10</v>
      </c>
      <c r="K13" s="18">
        <v>2100</v>
      </c>
      <c r="L13" s="18"/>
      <c r="M13" s="18">
        <v>14000</v>
      </c>
      <c r="N13" s="18">
        <v>14000</v>
      </c>
      <c r="O13" s="8" t="s">
        <v>474</v>
      </c>
      <c r="P13" s="15" t="s">
        <v>86</v>
      </c>
      <c r="Q13" s="97" t="s">
        <v>15</v>
      </c>
    </row>
    <row r="14" spans="1:17" ht="57" customHeight="1" x14ac:dyDescent="0.25">
      <c r="A14" s="6">
        <v>12</v>
      </c>
      <c r="B14" s="15" t="s">
        <v>529</v>
      </c>
      <c r="C14" s="15" t="s">
        <v>48</v>
      </c>
      <c r="D14" s="15" t="s">
        <v>49</v>
      </c>
      <c r="E14" s="15" t="s">
        <v>50</v>
      </c>
      <c r="F14" s="15" t="s">
        <v>31</v>
      </c>
      <c r="G14" s="26">
        <v>6</v>
      </c>
      <c r="H14" s="96" t="s">
        <v>11</v>
      </c>
      <c r="I14" s="8"/>
      <c r="J14" s="8" t="s">
        <v>10</v>
      </c>
      <c r="K14" s="18">
        <v>11900</v>
      </c>
      <c r="L14" s="18">
        <v>7000</v>
      </c>
      <c r="M14" s="18">
        <v>33000</v>
      </c>
      <c r="N14" s="18">
        <v>33000</v>
      </c>
      <c r="O14" s="8" t="s">
        <v>474</v>
      </c>
      <c r="P14" s="15" t="s">
        <v>90</v>
      </c>
      <c r="Q14" s="97" t="s">
        <v>15</v>
      </c>
    </row>
    <row r="15" spans="1:17" ht="77.25" customHeight="1" x14ac:dyDescent="0.25">
      <c r="A15" s="117">
        <v>13</v>
      </c>
      <c r="B15" s="118" t="s">
        <v>530</v>
      </c>
      <c r="C15" s="118" t="s">
        <v>51</v>
      </c>
      <c r="D15" s="118" t="s">
        <v>52</v>
      </c>
      <c r="E15" s="119" t="s">
        <v>53</v>
      </c>
      <c r="F15" s="118" t="s">
        <v>24</v>
      </c>
      <c r="G15" s="120">
        <v>5</v>
      </c>
      <c r="H15" s="121" t="s">
        <v>11</v>
      </c>
      <c r="I15" s="122" t="s">
        <v>383</v>
      </c>
      <c r="J15" s="122" t="s">
        <v>10</v>
      </c>
      <c r="K15" s="123">
        <v>4200</v>
      </c>
      <c r="L15" s="123"/>
      <c r="M15" s="124">
        <v>6000</v>
      </c>
      <c r="N15" s="137">
        <v>1593</v>
      </c>
      <c r="O15" s="122" t="s">
        <v>474</v>
      </c>
      <c r="P15" s="126">
        <v>45383</v>
      </c>
      <c r="Q15" s="125" t="s">
        <v>16</v>
      </c>
    </row>
    <row r="16" spans="1:17" ht="54" customHeight="1" x14ac:dyDescent="0.25">
      <c r="A16" s="6">
        <v>14</v>
      </c>
      <c r="B16" s="15" t="s">
        <v>531</v>
      </c>
      <c r="C16" s="15" t="s">
        <v>479</v>
      </c>
      <c r="D16" s="15" t="s">
        <v>487</v>
      </c>
      <c r="E16" s="15" t="s">
        <v>53</v>
      </c>
      <c r="F16" s="15" t="s">
        <v>54</v>
      </c>
      <c r="G16" s="26">
        <v>1</v>
      </c>
      <c r="H16" s="96" t="s">
        <v>11</v>
      </c>
      <c r="I16" s="101" t="s">
        <v>376</v>
      </c>
      <c r="J16" s="8" t="s">
        <v>10</v>
      </c>
      <c r="K16" s="19">
        <v>29750</v>
      </c>
      <c r="L16" s="19">
        <v>14700</v>
      </c>
      <c r="M16" s="18">
        <v>35000</v>
      </c>
      <c r="N16" s="18">
        <v>36050</v>
      </c>
      <c r="O16" s="8" t="s">
        <v>474</v>
      </c>
      <c r="P16" s="15" t="s">
        <v>91</v>
      </c>
      <c r="Q16" s="102" t="s">
        <v>478</v>
      </c>
    </row>
    <row r="17" spans="1:17" ht="60" x14ac:dyDescent="0.25">
      <c r="A17" s="6">
        <v>15</v>
      </c>
      <c r="B17" s="15" t="s">
        <v>532</v>
      </c>
      <c r="C17" s="15" t="s">
        <v>533</v>
      </c>
      <c r="D17" s="15" t="s">
        <v>534</v>
      </c>
      <c r="E17" s="15" t="s">
        <v>55</v>
      </c>
      <c r="F17" s="15" t="s">
        <v>24</v>
      </c>
      <c r="G17" s="26">
        <v>10</v>
      </c>
      <c r="H17" s="96" t="s">
        <v>11</v>
      </c>
      <c r="I17" s="103" t="s">
        <v>376</v>
      </c>
      <c r="J17" s="8" t="s">
        <v>10</v>
      </c>
      <c r="K17" s="18"/>
      <c r="L17" s="18"/>
      <c r="M17" s="18">
        <v>15000</v>
      </c>
      <c r="N17" s="18">
        <v>15000</v>
      </c>
      <c r="O17" s="8" t="s">
        <v>474</v>
      </c>
      <c r="P17" s="104">
        <v>45931</v>
      </c>
      <c r="Q17" s="102" t="s">
        <v>478</v>
      </c>
    </row>
    <row r="18" spans="1:17" ht="63.75" x14ac:dyDescent="0.25">
      <c r="A18" s="6">
        <v>16</v>
      </c>
      <c r="B18" s="15" t="s">
        <v>535</v>
      </c>
      <c r="C18" s="15" t="s">
        <v>481</v>
      </c>
      <c r="D18" s="15" t="s">
        <v>488</v>
      </c>
      <c r="E18" s="15" t="s">
        <v>27</v>
      </c>
      <c r="F18" s="15" t="s">
        <v>54</v>
      </c>
      <c r="G18" s="26">
        <v>1</v>
      </c>
      <c r="H18" s="96" t="s">
        <v>11</v>
      </c>
      <c r="I18" s="103" t="s">
        <v>376</v>
      </c>
      <c r="J18" s="8" t="s">
        <v>10</v>
      </c>
      <c r="K18" s="19">
        <v>17850</v>
      </c>
      <c r="L18" s="19">
        <v>6300</v>
      </c>
      <c r="M18" s="18">
        <v>30000</v>
      </c>
      <c r="N18" s="18">
        <v>30000</v>
      </c>
      <c r="O18" s="8" t="s">
        <v>474</v>
      </c>
      <c r="P18" s="15" t="s">
        <v>91</v>
      </c>
      <c r="Q18" s="102" t="s">
        <v>480</v>
      </c>
    </row>
    <row r="19" spans="1:17" ht="60" x14ac:dyDescent="0.25">
      <c r="A19" s="6">
        <v>17</v>
      </c>
      <c r="B19" s="15" t="s">
        <v>536</v>
      </c>
      <c r="C19" s="15" t="s">
        <v>482</v>
      </c>
      <c r="D19" s="15" t="s">
        <v>483</v>
      </c>
      <c r="E19" s="15" t="s">
        <v>27</v>
      </c>
      <c r="F19" s="15" t="s">
        <v>24</v>
      </c>
      <c r="G19" s="26">
        <v>10</v>
      </c>
      <c r="H19" s="96" t="s">
        <v>11</v>
      </c>
      <c r="I19" s="103" t="s">
        <v>376</v>
      </c>
      <c r="J19" s="8" t="s">
        <v>10</v>
      </c>
      <c r="K19" s="18"/>
      <c r="L19" s="18"/>
      <c r="M19" s="18">
        <v>15000</v>
      </c>
      <c r="N19" s="18">
        <v>15000</v>
      </c>
      <c r="O19" s="8" t="s">
        <v>474</v>
      </c>
      <c r="P19" s="105" t="s">
        <v>104</v>
      </c>
      <c r="Q19" s="102" t="s">
        <v>480</v>
      </c>
    </row>
    <row r="20" spans="1:17" ht="63.75" x14ac:dyDescent="0.25">
      <c r="A20" s="6">
        <v>18</v>
      </c>
      <c r="B20" s="36" t="s">
        <v>537</v>
      </c>
      <c r="C20" s="15" t="s">
        <v>56</v>
      </c>
      <c r="D20" s="15" t="s">
        <v>57</v>
      </c>
      <c r="E20" s="15" t="s">
        <v>484</v>
      </c>
      <c r="F20" s="15" t="s">
        <v>31</v>
      </c>
      <c r="G20" s="26">
        <v>7</v>
      </c>
      <c r="H20" s="96" t="s">
        <v>11</v>
      </c>
      <c r="I20" s="96" t="s">
        <v>378</v>
      </c>
      <c r="J20" s="8" t="s">
        <v>10</v>
      </c>
      <c r="K20" s="18">
        <v>7350</v>
      </c>
      <c r="L20" s="18"/>
      <c r="M20" s="18">
        <v>49000</v>
      </c>
      <c r="N20" s="18">
        <v>49000</v>
      </c>
      <c r="O20" s="8" t="s">
        <v>474</v>
      </c>
      <c r="P20" s="15" t="s">
        <v>92</v>
      </c>
      <c r="Q20" s="97" t="s">
        <v>15</v>
      </c>
    </row>
    <row r="21" spans="1:17" ht="73.5" customHeight="1" x14ac:dyDescent="0.25">
      <c r="A21" s="6">
        <v>19</v>
      </c>
      <c r="B21" s="15" t="s">
        <v>538</v>
      </c>
      <c r="C21" s="15" t="s">
        <v>58</v>
      </c>
      <c r="D21" s="15" t="s">
        <v>59</v>
      </c>
      <c r="E21" s="15" t="s">
        <v>413</v>
      </c>
      <c r="F21" s="15" t="s">
        <v>24</v>
      </c>
      <c r="G21" s="26">
        <v>20</v>
      </c>
      <c r="H21" s="96" t="s">
        <v>11</v>
      </c>
      <c r="I21" s="8" t="s">
        <v>379</v>
      </c>
      <c r="J21" s="8" t="s">
        <v>10</v>
      </c>
      <c r="K21" s="19"/>
      <c r="L21" s="19"/>
      <c r="M21" s="18">
        <v>111100</v>
      </c>
      <c r="N21" s="18">
        <v>111100</v>
      </c>
      <c r="O21" s="8" t="s">
        <v>474</v>
      </c>
      <c r="P21" s="15" t="s">
        <v>93</v>
      </c>
      <c r="Q21" s="97" t="s">
        <v>16</v>
      </c>
    </row>
    <row r="22" spans="1:17" ht="63.75" x14ac:dyDescent="0.25">
      <c r="A22" s="6">
        <v>20</v>
      </c>
      <c r="B22" s="15" t="s">
        <v>539</v>
      </c>
      <c r="C22" s="15" t="s">
        <v>60</v>
      </c>
      <c r="D22" s="15" t="s">
        <v>61</v>
      </c>
      <c r="E22" s="15" t="s">
        <v>62</v>
      </c>
      <c r="F22" s="15" t="s">
        <v>63</v>
      </c>
      <c r="G22" s="26">
        <v>20</v>
      </c>
      <c r="H22" s="96" t="s">
        <v>11</v>
      </c>
      <c r="I22" s="96" t="s">
        <v>377</v>
      </c>
      <c r="J22" s="8" t="s">
        <v>10</v>
      </c>
      <c r="K22" s="18">
        <v>11550</v>
      </c>
      <c r="L22" s="18"/>
      <c r="M22" s="18">
        <v>82950</v>
      </c>
      <c r="N22" s="18">
        <v>82950</v>
      </c>
      <c r="O22" s="8" t="s">
        <v>474</v>
      </c>
      <c r="P22" s="15" t="s">
        <v>94</v>
      </c>
      <c r="Q22" s="97" t="s">
        <v>101</v>
      </c>
    </row>
    <row r="23" spans="1:17" ht="60" x14ac:dyDescent="0.25">
      <c r="A23" s="6">
        <v>21</v>
      </c>
      <c r="B23" s="15" t="s">
        <v>540</v>
      </c>
      <c r="C23" s="15" t="s">
        <v>64</v>
      </c>
      <c r="D23" s="15" t="s">
        <v>485</v>
      </c>
      <c r="E23" s="15" t="s">
        <v>65</v>
      </c>
      <c r="F23" s="15" t="s">
        <v>24</v>
      </c>
      <c r="G23" s="26">
        <v>10</v>
      </c>
      <c r="H23" s="96" t="s">
        <v>11</v>
      </c>
      <c r="I23" s="96" t="s">
        <v>375</v>
      </c>
      <c r="J23" s="8" t="s">
        <v>10</v>
      </c>
      <c r="K23" s="19">
        <v>3150</v>
      </c>
      <c r="L23" s="19">
        <v>3500</v>
      </c>
      <c r="M23" s="19">
        <v>4500</v>
      </c>
      <c r="N23" s="19">
        <v>10000</v>
      </c>
      <c r="O23" s="8" t="s">
        <v>474</v>
      </c>
      <c r="P23" s="15" t="s">
        <v>95</v>
      </c>
      <c r="Q23" s="42" t="s">
        <v>16</v>
      </c>
    </row>
    <row r="24" spans="1:17" ht="60" x14ac:dyDescent="0.25">
      <c r="A24" s="6">
        <v>22</v>
      </c>
      <c r="B24" s="15" t="s">
        <v>541</v>
      </c>
      <c r="C24" s="15" t="s">
        <v>66</v>
      </c>
      <c r="D24" s="15" t="s">
        <v>67</v>
      </c>
      <c r="E24" s="32" t="s">
        <v>68</v>
      </c>
      <c r="F24" s="15" t="s">
        <v>63</v>
      </c>
      <c r="G24" s="26">
        <v>12</v>
      </c>
      <c r="H24" s="96" t="s">
        <v>11</v>
      </c>
      <c r="I24" s="96" t="s">
        <v>378</v>
      </c>
      <c r="J24" s="8" t="s">
        <v>10</v>
      </c>
      <c r="K24" s="19"/>
      <c r="L24" s="19"/>
      <c r="M24" s="18">
        <v>90000</v>
      </c>
      <c r="N24" s="18">
        <v>90000</v>
      </c>
      <c r="O24" s="8" t="s">
        <v>474</v>
      </c>
      <c r="P24" s="15" t="s">
        <v>96</v>
      </c>
      <c r="Q24" s="97" t="s">
        <v>102</v>
      </c>
    </row>
    <row r="25" spans="1:17" ht="91.9" customHeight="1" x14ac:dyDescent="0.25">
      <c r="A25" s="6">
        <v>23</v>
      </c>
      <c r="B25" s="15" t="s">
        <v>542</v>
      </c>
      <c r="C25" s="15" t="s">
        <v>69</v>
      </c>
      <c r="D25" s="15" t="s">
        <v>70</v>
      </c>
      <c r="E25" s="32" t="s">
        <v>71</v>
      </c>
      <c r="F25" s="15" t="s">
        <v>31</v>
      </c>
      <c r="G25" s="26">
        <v>10</v>
      </c>
      <c r="H25" s="96" t="s">
        <v>11</v>
      </c>
      <c r="I25" s="96" t="s">
        <v>378</v>
      </c>
      <c r="J25" s="8" t="s">
        <v>10</v>
      </c>
      <c r="K25" s="19"/>
      <c r="L25" s="19"/>
      <c r="M25" s="18">
        <v>72000</v>
      </c>
      <c r="N25" s="18">
        <v>72000</v>
      </c>
      <c r="O25" s="8" t="s">
        <v>474</v>
      </c>
      <c r="P25" s="15" t="s">
        <v>97</v>
      </c>
      <c r="Q25" s="97" t="s">
        <v>17</v>
      </c>
    </row>
    <row r="26" spans="1:17" ht="60" x14ac:dyDescent="0.25">
      <c r="A26" s="117">
        <v>24</v>
      </c>
      <c r="B26" s="127" t="s">
        <v>543</v>
      </c>
      <c r="C26" s="118" t="s">
        <v>72</v>
      </c>
      <c r="D26" s="118" t="s">
        <v>73</v>
      </c>
      <c r="E26" s="118" t="s">
        <v>68</v>
      </c>
      <c r="F26" s="118" t="s">
        <v>63</v>
      </c>
      <c r="G26" s="120">
        <v>6</v>
      </c>
      <c r="H26" s="121" t="s">
        <v>11</v>
      </c>
      <c r="I26" s="121" t="s">
        <v>378</v>
      </c>
      <c r="J26" s="122" t="s">
        <v>10</v>
      </c>
      <c r="K26" s="124"/>
      <c r="L26" s="124"/>
      <c r="M26" s="124">
        <v>65200</v>
      </c>
      <c r="N26" s="137">
        <v>60891</v>
      </c>
      <c r="O26" s="122" t="s">
        <v>474</v>
      </c>
      <c r="P26" s="118" t="s">
        <v>98</v>
      </c>
      <c r="Q26" s="125" t="s">
        <v>102</v>
      </c>
    </row>
    <row r="27" spans="1:17" ht="63.75" x14ac:dyDescent="0.25">
      <c r="A27" s="6">
        <v>25</v>
      </c>
      <c r="B27" s="36" t="s">
        <v>544</v>
      </c>
      <c r="C27" s="15" t="s">
        <v>74</v>
      </c>
      <c r="D27" s="15" t="s">
        <v>75</v>
      </c>
      <c r="E27" s="15" t="s">
        <v>571</v>
      </c>
      <c r="F27" s="15" t="s">
        <v>517</v>
      </c>
      <c r="G27" s="106">
        <v>20</v>
      </c>
      <c r="H27" s="96" t="s">
        <v>11</v>
      </c>
      <c r="I27" s="96" t="s">
        <v>380</v>
      </c>
      <c r="J27" s="8" t="s">
        <v>10</v>
      </c>
      <c r="K27" s="19"/>
      <c r="L27" s="19"/>
      <c r="M27" s="18">
        <v>10500</v>
      </c>
      <c r="N27" s="18">
        <v>10500</v>
      </c>
      <c r="O27" s="8" t="s">
        <v>474</v>
      </c>
      <c r="P27" s="15" t="s">
        <v>99</v>
      </c>
      <c r="Q27" s="102" t="s">
        <v>414</v>
      </c>
    </row>
    <row r="28" spans="1:17" ht="76.5" x14ac:dyDescent="0.25">
      <c r="A28" s="117">
        <v>26</v>
      </c>
      <c r="B28" s="118" t="s">
        <v>545</v>
      </c>
      <c r="C28" s="118" t="s">
        <v>76</v>
      </c>
      <c r="D28" s="118" t="s">
        <v>77</v>
      </c>
      <c r="E28" s="118" t="s">
        <v>78</v>
      </c>
      <c r="F28" s="118" t="s">
        <v>79</v>
      </c>
      <c r="G28" s="120">
        <v>5</v>
      </c>
      <c r="H28" s="121" t="s">
        <v>11</v>
      </c>
      <c r="I28" s="128"/>
      <c r="J28" s="122" t="s">
        <v>10</v>
      </c>
      <c r="K28" s="124">
        <v>13650</v>
      </c>
      <c r="L28" s="124"/>
      <c r="M28" s="123">
        <v>56000</v>
      </c>
      <c r="N28" s="138">
        <v>29988</v>
      </c>
      <c r="O28" s="122" t="s">
        <v>474</v>
      </c>
      <c r="P28" s="129" t="s">
        <v>100</v>
      </c>
      <c r="Q28" s="125" t="s">
        <v>103</v>
      </c>
    </row>
    <row r="29" spans="1:17" ht="233.25" customHeight="1" x14ac:dyDescent="0.25">
      <c r="A29" s="6">
        <v>27</v>
      </c>
      <c r="B29" s="36" t="s">
        <v>546</v>
      </c>
      <c r="C29" s="15" t="s">
        <v>510</v>
      </c>
      <c r="D29" s="15" t="s">
        <v>105</v>
      </c>
      <c r="E29" s="15" t="s">
        <v>547</v>
      </c>
      <c r="F29" s="15" t="s">
        <v>106</v>
      </c>
      <c r="G29" s="26">
        <v>10</v>
      </c>
      <c r="H29" s="96" t="s">
        <v>11</v>
      </c>
      <c r="I29" s="107" t="s">
        <v>143</v>
      </c>
      <c r="J29" s="8" t="s">
        <v>10</v>
      </c>
      <c r="K29" s="64">
        <v>37800</v>
      </c>
      <c r="L29" s="64">
        <v>35700</v>
      </c>
      <c r="M29" s="18">
        <v>0</v>
      </c>
      <c r="N29" s="18">
        <v>50000</v>
      </c>
      <c r="O29" s="8" t="s">
        <v>474</v>
      </c>
      <c r="P29" s="32" t="s">
        <v>137</v>
      </c>
      <c r="Q29" s="97" t="s">
        <v>16</v>
      </c>
    </row>
    <row r="30" spans="1:17" ht="114.75" x14ac:dyDescent="0.25">
      <c r="A30" s="117">
        <v>28</v>
      </c>
      <c r="B30" s="127" t="s">
        <v>548</v>
      </c>
      <c r="C30" s="118" t="s">
        <v>511</v>
      </c>
      <c r="D30" s="118" t="s">
        <v>107</v>
      </c>
      <c r="E30" s="118" t="s">
        <v>468</v>
      </c>
      <c r="F30" s="118" t="s">
        <v>108</v>
      </c>
      <c r="G30" s="120">
        <v>3</v>
      </c>
      <c r="H30" s="121" t="s">
        <v>11</v>
      </c>
      <c r="I30" s="128"/>
      <c r="J30" s="122" t="s">
        <v>10</v>
      </c>
      <c r="K30" s="123">
        <v>11250</v>
      </c>
      <c r="L30" s="123"/>
      <c r="M30" s="124">
        <v>5000</v>
      </c>
      <c r="N30" s="137">
        <v>4588</v>
      </c>
      <c r="O30" s="122" t="s">
        <v>474</v>
      </c>
      <c r="P30" s="119">
        <v>2024</v>
      </c>
      <c r="Q30" s="130" t="s">
        <v>471</v>
      </c>
    </row>
    <row r="31" spans="1:17" ht="191.25" x14ac:dyDescent="0.25">
      <c r="A31" s="6">
        <v>29</v>
      </c>
      <c r="B31" s="36" t="s">
        <v>549</v>
      </c>
      <c r="C31" s="15" t="s">
        <v>111</v>
      </c>
      <c r="D31" s="15" t="s">
        <v>112</v>
      </c>
      <c r="E31" s="15" t="s">
        <v>508</v>
      </c>
      <c r="F31" s="15" t="s">
        <v>113</v>
      </c>
      <c r="G31" s="26">
        <v>8</v>
      </c>
      <c r="H31" s="96" t="s">
        <v>11</v>
      </c>
      <c r="I31" s="107" t="s">
        <v>140</v>
      </c>
      <c r="J31" s="8" t="s">
        <v>10</v>
      </c>
      <c r="K31" s="108"/>
      <c r="L31" s="108"/>
      <c r="M31" s="18">
        <v>28000</v>
      </c>
      <c r="N31" s="18">
        <v>35000</v>
      </c>
      <c r="O31" s="8" t="s">
        <v>474</v>
      </c>
      <c r="P31" s="109" t="s">
        <v>139</v>
      </c>
      <c r="Q31" s="97" t="s">
        <v>16</v>
      </c>
    </row>
    <row r="32" spans="1:17" ht="89.25" x14ac:dyDescent="0.25">
      <c r="A32" s="6">
        <v>30</v>
      </c>
      <c r="B32" s="15" t="s">
        <v>550</v>
      </c>
      <c r="C32" s="21" t="s">
        <v>114</v>
      </c>
      <c r="D32" s="21" t="s">
        <v>512</v>
      </c>
      <c r="E32" s="21" t="s">
        <v>509</v>
      </c>
      <c r="F32" s="21" t="s">
        <v>24</v>
      </c>
      <c r="G32" s="34">
        <v>20</v>
      </c>
      <c r="H32" s="96" t="s">
        <v>11</v>
      </c>
      <c r="I32" s="107" t="s">
        <v>140</v>
      </c>
      <c r="J32" s="8" t="s">
        <v>10</v>
      </c>
      <c r="K32" s="108"/>
      <c r="L32" s="108"/>
      <c r="M32" s="24">
        <v>51000</v>
      </c>
      <c r="N32" s="24">
        <v>51000</v>
      </c>
      <c r="O32" s="8" t="s">
        <v>474</v>
      </c>
      <c r="P32" s="110" t="s">
        <v>469</v>
      </c>
      <c r="Q32" s="97" t="s">
        <v>16</v>
      </c>
    </row>
    <row r="33" spans="1:17" ht="114.75" x14ac:dyDescent="0.25">
      <c r="A33" s="6">
        <v>31</v>
      </c>
      <c r="B33" s="15" t="s">
        <v>551</v>
      </c>
      <c r="C33" s="21" t="s">
        <v>115</v>
      </c>
      <c r="D33" s="21" t="s">
        <v>116</v>
      </c>
      <c r="E33" s="15" t="s">
        <v>470</v>
      </c>
      <c r="F33" s="21" t="s">
        <v>63</v>
      </c>
      <c r="G33" s="34">
        <v>16</v>
      </c>
      <c r="H33" s="96" t="s">
        <v>11</v>
      </c>
      <c r="I33" s="107" t="s">
        <v>145</v>
      </c>
      <c r="J33" s="8" t="s">
        <v>10</v>
      </c>
      <c r="K33" s="64">
        <v>14000</v>
      </c>
      <c r="L33" s="64"/>
      <c r="M33" s="23">
        <v>48000</v>
      </c>
      <c r="N33" s="23">
        <v>48000</v>
      </c>
      <c r="O33" s="8" t="s">
        <v>474</v>
      </c>
      <c r="P33" s="25" t="s">
        <v>137</v>
      </c>
      <c r="Q33" s="97" t="s">
        <v>101</v>
      </c>
    </row>
    <row r="34" spans="1:17" ht="255" x14ac:dyDescent="0.25">
      <c r="A34" s="117">
        <v>32</v>
      </c>
      <c r="B34" s="127" t="s">
        <v>552</v>
      </c>
      <c r="C34" s="118" t="s">
        <v>117</v>
      </c>
      <c r="D34" s="118" t="s">
        <v>118</v>
      </c>
      <c r="E34" s="118" t="s">
        <v>570</v>
      </c>
      <c r="F34" s="118" t="s">
        <v>63</v>
      </c>
      <c r="G34" s="120">
        <v>8</v>
      </c>
      <c r="H34" s="121" t="s">
        <v>11</v>
      </c>
      <c r="I34" s="118" t="s">
        <v>144</v>
      </c>
      <c r="J34" s="122" t="s">
        <v>10</v>
      </c>
      <c r="K34" s="131">
        <v>7000</v>
      </c>
      <c r="L34" s="131"/>
      <c r="M34" s="124">
        <v>89000</v>
      </c>
      <c r="N34" s="137">
        <v>54799</v>
      </c>
      <c r="O34" s="122" t="s">
        <v>474</v>
      </c>
      <c r="P34" s="119" t="s">
        <v>137</v>
      </c>
      <c r="Q34" s="125" t="s">
        <v>101</v>
      </c>
    </row>
    <row r="35" spans="1:17" ht="191.25" x14ac:dyDescent="0.25">
      <c r="A35" s="6">
        <v>33</v>
      </c>
      <c r="B35" s="36" t="s">
        <v>553</v>
      </c>
      <c r="C35" s="15" t="s">
        <v>148</v>
      </c>
      <c r="D35" s="15" t="s">
        <v>121</v>
      </c>
      <c r="E35" s="15" t="s">
        <v>554</v>
      </c>
      <c r="F35" s="15" t="s">
        <v>415</v>
      </c>
      <c r="G35" s="106" t="s">
        <v>416</v>
      </c>
      <c r="H35" s="96" t="s">
        <v>11</v>
      </c>
      <c r="I35" s="15" t="s">
        <v>144</v>
      </c>
      <c r="J35" s="8" t="s">
        <v>10</v>
      </c>
      <c r="K35" s="64">
        <v>19200</v>
      </c>
      <c r="L35" s="64"/>
      <c r="M35" s="18">
        <v>20000</v>
      </c>
      <c r="N35" s="18">
        <v>20000</v>
      </c>
      <c r="O35" s="8" t="s">
        <v>474</v>
      </c>
      <c r="P35" s="32" t="s">
        <v>137</v>
      </c>
      <c r="Q35" s="102" t="s">
        <v>417</v>
      </c>
    </row>
    <row r="36" spans="1:17" ht="63.75" x14ac:dyDescent="0.25">
      <c r="A36" s="6">
        <v>34</v>
      </c>
      <c r="B36" s="15" t="s">
        <v>555</v>
      </c>
      <c r="C36" s="21" t="s">
        <v>123</v>
      </c>
      <c r="D36" s="21" t="s">
        <v>124</v>
      </c>
      <c r="E36" s="21" t="s">
        <v>53</v>
      </c>
      <c r="F36" s="21" t="s">
        <v>24</v>
      </c>
      <c r="G36" s="34">
        <v>16</v>
      </c>
      <c r="H36" s="96" t="s">
        <v>11</v>
      </c>
      <c r="I36" s="107" t="s">
        <v>150</v>
      </c>
      <c r="J36" s="8" t="s">
        <v>10</v>
      </c>
      <c r="K36" s="64">
        <v>21000</v>
      </c>
      <c r="L36" s="64"/>
      <c r="M36" s="23">
        <v>22000</v>
      </c>
      <c r="N36" s="23">
        <v>22000</v>
      </c>
      <c r="O36" s="8" t="s">
        <v>474</v>
      </c>
      <c r="P36" s="21" t="s">
        <v>138</v>
      </c>
      <c r="Q36" s="42" t="s">
        <v>15</v>
      </c>
    </row>
    <row r="37" spans="1:17" ht="114.75" x14ac:dyDescent="0.25">
      <c r="A37" s="117">
        <v>35</v>
      </c>
      <c r="B37" s="118" t="s">
        <v>556</v>
      </c>
      <c r="C37" s="118" t="s">
        <v>125</v>
      </c>
      <c r="D37" s="118" t="s">
        <v>126</v>
      </c>
      <c r="E37" s="118" t="s">
        <v>153</v>
      </c>
      <c r="F37" s="118" t="s">
        <v>63</v>
      </c>
      <c r="G37" s="120">
        <v>10</v>
      </c>
      <c r="H37" s="121" t="s">
        <v>11</v>
      </c>
      <c r="I37" s="132" t="s">
        <v>152</v>
      </c>
      <c r="J37" s="122" t="s">
        <v>10</v>
      </c>
      <c r="K37" s="133"/>
      <c r="L37" s="133"/>
      <c r="M37" s="124">
        <v>33000</v>
      </c>
      <c r="N37" s="137">
        <v>22195</v>
      </c>
      <c r="O37" s="122" t="s">
        <v>474</v>
      </c>
      <c r="P37" s="118">
        <v>2024</v>
      </c>
      <c r="Q37" s="134" t="s">
        <v>15</v>
      </c>
    </row>
    <row r="38" spans="1:17" ht="76.5" x14ac:dyDescent="0.25">
      <c r="A38" s="6">
        <v>36</v>
      </c>
      <c r="B38" s="36" t="s">
        <v>557</v>
      </c>
      <c r="C38" s="15" t="s">
        <v>128</v>
      </c>
      <c r="D38" s="15" t="s">
        <v>129</v>
      </c>
      <c r="E38" s="32" t="s">
        <v>388</v>
      </c>
      <c r="F38" s="15" t="s">
        <v>130</v>
      </c>
      <c r="G38" s="26">
        <v>60</v>
      </c>
      <c r="H38" s="96" t="s">
        <v>11</v>
      </c>
      <c r="I38" s="103" t="s">
        <v>387</v>
      </c>
      <c r="J38" s="8" t="s">
        <v>10</v>
      </c>
      <c r="K38" s="64"/>
      <c r="L38" s="64"/>
      <c r="M38" s="18">
        <v>72000</v>
      </c>
      <c r="N38" s="18">
        <v>72000</v>
      </c>
      <c r="O38" s="8" t="s">
        <v>474</v>
      </c>
      <c r="P38" s="32" t="s">
        <v>137</v>
      </c>
      <c r="Q38" s="40" t="s">
        <v>103</v>
      </c>
    </row>
    <row r="39" spans="1:17" ht="127.5" x14ac:dyDescent="0.25">
      <c r="A39" s="6">
        <v>37</v>
      </c>
      <c r="B39" s="36" t="s">
        <v>558</v>
      </c>
      <c r="C39" s="21" t="s">
        <v>131</v>
      </c>
      <c r="D39" s="21" t="s">
        <v>132</v>
      </c>
      <c r="E39" s="25" t="s">
        <v>30</v>
      </c>
      <c r="F39" s="21" t="s">
        <v>63</v>
      </c>
      <c r="G39" s="34">
        <v>6</v>
      </c>
      <c r="H39" s="96" t="s">
        <v>11</v>
      </c>
      <c r="I39" s="103" t="s">
        <v>155</v>
      </c>
      <c r="J39" s="8" t="s">
        <v>10</v>
      </c>
      <c r="K39" s="64">
        <v>0</v>
      </c>
      <c r="L39" s="64"/>
      <c r="M39" s="24">
        <v>67800</v>
      </c>
      <c r="N39" s="24">
        <v>67800</v>
      </c>
      <c r="O39" s="8" t="s">
        <v>474</v>
      </c>
      <c r="P39" s="25" t="s">
        <v>137</v>
      </c>
      <c r="Q39" s="111" t="s">
        <v>101</v>
      </c>
    </row>
    <row r="40" spans="1:17" ht="63.75" x14ac:dyDescent="0.25">
      <c r="A40" s="6">
        <v>38</v>
      </c>
      <c r="B40" s="36" t="s">
        <v>559</v>
      </c>
      <c r="C40" s="112" t="s">
        <v>437</v>
      </c>
      <c r="D40" s="15" t="s">
        <v>486</v>
      </c>
      <c r="E40" s="15" t="s">
        <v>53</v>
      </c>
      <c r="F40" s="15" t="s">
        <v>54</v>
      </c>
      <c r="G40" s="26">
        <v>1</v>
      </c>
      <c r="H40" s="96" t="s">
        <v>11</v>
      </c>
      <c r="I40" s="96" t="s">
        <v>438</v>
      </c>
      <c r="J40" s="8" t="s">
        <v>10</v>
      </c>
      <c r="K40" s="64">
        <v>35000</v>
      </c>
      <c r="L40" s="64">
        <v>8750</v>
      </c>
      <c r="M40" s="24">
        <v>10000</v>
      </c>
      <c r="N40" s="24">
        <v>10000</v>
      </c>
      <c r="O40" s="8" t="s">
        <v>474</v>
      </c>
      <c r="P40" s="15" t="s">
        <v>439</v>
      </c>
      <c r="Q40" s="42" t="s">
        <v>16</v>
      </c>
    </row>
    <row r="41" spans="1:17" ht="102" x14ac:dyDescent="0.25">
      <c r="A41" s="117">
        <v>39</v>
      </c>
      <c r="B41" s="127" t="s">
        <v>560</v>
      </c>
      <c r="C41" s="118" t="s">
        <v>426</v>
      </c>
      <c r="D41" s="118" t="s">
        <v>427</v>
      </c>
      <c r="E41" s="132" t="s">
        <v>428</v>
      </c>
      <c r="F41" s="132" t="s">
        <v>430</v>
      </c>
      <c r="G41" s="120">
        <v>3</v>
      </c>
      <c r="H41" s="121" t="s">
        <v>11</v>
      </c>
      <c r="I41" s="121" t="s">
        <v>431</v>
      </c>
      <c r="J41" s="122" t="s">
        <v>10</v>
      </c>
      <c r="K41" s="131"/>
      <c r="L41" s="131"/>
      <c r="M41" s="123">
        <v>53000</v>
      </c>
      <c r="N41" s="138">
        <v>30905</v>
      </c>
      <c r="O41" s="122" t="s">
        <v>474</v>
      </c>
      <c r="P41" s="132" t="s">
        <v>467</v>
      </c>
      <c r="Q41" s="134" t="s">
        <v>101</v>
      </c>
    </row>
    <row r="42" spans="1:17" ht="102" x14ac:dyDescent="0.25">
      <c r="A42" s="117">
        <v>40</v>
      </c>
      <c r="B42" s="127" t="s">
        <v>561</v>
      </c>
      <c r="C42" s="118" t="s">
        <v>426</v>
      </c>
      <c r="D42" s="118" t="s">
        <v>441</v>
      </c>
      <c r="E42" s="118" t="s">
        <v>429</v>
      </c>
      <c r="F42" s="132" t="s">
        <v>430</v>
      </c>
      <c r="G42" s="120">
        <v>3</v>
      </c>
      <c r="H42" s="121" t="s">
        <v>11</v>
      </c>
      <c r="I42" s="132" t="s">
        <v>431</v>
      </c>
      <c r="J42" s="122" t="s">
        <v>10</v>
      </c>
      <c r="K42" s="131"/>
      <c r="L42" s="131"/>
      <c r="M42" s="123">
        <v>64000</v>
      </c>
      <c r="N42" s="138">
        <v>32095</v>
      </c>
      <c r="O42" s="122" t="s">
        <v>474</v>
      </c>
      <c r="P42" s="132" t="s">
        <v>467</v>
      </c>
      <c r="Q42" s="134" t="s">
        <v>101</v>
      </c>
    </row>
    <row r="43" spans="1:17" ht="60" x14ac:dyDescent="0.25">
      <c r="A43" s="117">
        <v>41</v>
      </c>
      <c r="B43" s="118" t="s">
        <v>562</v>
      </c>
      <c r="C43" s="118" t="s">
        <v>440</v>
      </c>
      <c r="D43" s="135" t="s">
        <v>505</v>
      </c>
      <c r="E43" s="119" t="s">
        <v>451</v>
      </c>
      <c r="F43" s="118" t="s">
        <v>24</v>
      </c>
      <c r="G43" s="120">
        <v>10</v>
      </c>
      <c r="H43" s="121" t="s">
        <v>11</v>
      </c>
      <c r="I43" s="132" t="s">
        <v>442</v>
      </c>
      <c r="J43" s="122" t="s">
        <v>10</v>
      </c>
      <c r="K43" s="131"/>
      <c r="L43" s="131"/>
      <c r="M43" s="123">
        <v>100000</v>
      </c>
      <c r="N43" s="138">
        <v>56283</v>
      </c>
      <c r="O43" s="122" t="s">
        <v>474</v>
      </c>
      <c r="P43" s="136" t="s">
        <v>443</v>
      </c>
      <c r="Q43" s="130" t="s">
        <v>462</v>
      </c>
    </row>
    <row r="44" spans="1:17" ht="51" customHeight="1" x14ac:dyDescent="0.25">
      <c r="A44" s="6">
        <v>42</v>
      </c>
      <c r="B44" s="15" t="s">
        <v>563</v>
      </c>
      <c r="C44" s="112" t="s">
        <v>444</v>
      </c>
      <c r="D44" s="94" t="s">
        <v>506</v>
      </c>
      <c r="E44" s="25" t="s">
        <v>452</v>
      </c>
      <c r="F44" s="15" t="s">
        <v>24</v>
      </c>
      <c r="G44" s="26">
        <v>10</v>
      </c>
      <c r="H44" s="96" t="s">
        <v>11</v>
      </c>
      <c r="I44" s="101"/>
      <c r="J44" s="8" t="s">
        <v>10</v>
      </c>
      <c r="K44" s="64"/>
      <c r="L44" s="64"/>
      <c r="M44" s="24">
        <v>100000</v>
      </c>
      <c r="N44" s="24">
        <v>110000</v>
      </c>
      <c r="O44" s="8" t="s">
        <v>474</v>
      </c>
      <c r="P44" s="113" t="s">
        <v>443</v>
      </c>
      <c r="Q44" s="40" t="s">
        <v>462</v>
      </c>
    </row>
    <row r="45" spans="1:17" ht="63.6" customHeight="1" x14ac:dyDescent="0.25">
      <c r="A45" s="6">
        <v>43</v>
      </c>
      <c r="B45" s="15" t="s">
        <v>564</v>
      </c>
      <c r="C45" s="21" t="s">
        <v>445</v>
      </c>
      <c r="D45" s="95" t="s">
        <v>446</v>
      </c>
      <c r="E45" s="25" t="s">
        <v>452</v>
      </c>
      <c r="F45" s="15" t="s">
        <v>465</v>
      </c>
      <c r="G45" s="26">
        <v>3</v>
      </c>
      <c r="H45" s="96" t="s">
        <v>11</v>
      </c>
      <c r="I45" s="107" t="s">
        <v>423</v>
      </c>
      <c r="J45" s="8" t="s">
        <v>10</v>
      </c>
      <c r="K45" s="64"/>
      <c r="L45" s="64"/>
      <c r="M45" s="24">
        <v>30000</v>
      </c>
      <c r="N45" s="24">
        <v>40000</v>
      </c>
      <c r="O45" s="8" t="s">
        <v>474</v>
      </c>
      <c r="P45" s="15" t="s">
        <v>425</v>
      </c>
      <c r="Q45" s="40" t="s">
        <v>462</v>
      </c>
    </row>
    <row r="46" spans="1:17" ht="62.45" customHeight="1" x14ac:dyDescent="0.25">
      <c r="A46" s="6">
        <v>44</v>
      </c>
      <c r="B46" s="15" t="s">
        <v>565</v>
      </c>
      <c r="C46" s="21" t="s">
        <v>445</v>
      </c>
      <c r="D46" s="21" t="s">
        <v>447</v>
      </c>
      <c r="E46" s="15" t="s">
        <v>453</v>
      </c>
      <c r="F46" s="15" t="s">
        <v>465</v>
      </c>
      <c r="G46" s="26">
        <v>3</v>
      </c>
      <c r="H46" s="96" t="s">
        <v>11</v>
      </c>
      <c r="I46" s="101"/>
      <c r="J46" s="8" t="s">
        <v>10</v>
      </c>
      <c r="K46" s="64"/>
      <c r="L46" s="64"/>
      <c r="M46" s="24">
        <v>15000</v>
      </c>
      <c r="N46" s="24">
        <v>15000</v>
      </c>
      <c r="O46" s="8" t="s">
        <v>474</v>
      </c>
      <c r="P46" s="105" t="s">
        <v>424</v>
      </c>
      <c r="Q46" s="40" t="s">
        <v>462</v>
      </c>
    </row>
    <row r="47" spans="1:17" ht="66.599999999999994" customHeight="1" x14ac:dyDescent="0.25">
      <c r="A47" s="6">
        <v>45</v>
      </c>
      <c r="B47" s="15" t="s">
        <v>566</v>
      </c>
      <c r="C47" s="21" t="s">
        <v>449</v>
      </c>
      <c r="D47" s="21" t="s">
        <v>448</v>
      </c>
      <c r="E47" s="15" t="s">
        <v>454</v>
      </c>
      <c r="F47" s="15" t="s">
        <v>465</v>
      </c>
      <c r="G47" s="26">
        <v>3</v>
      </c>
      <c r="H47" s="96" t="s">
        <v>11</v>
      </c>
      <c r="I47" s="101"/>
      <c r="J47" s="8" t="s">
        <v>10</v>
      </c>
      <c r="K47" s="64"/>
      <c r="L47" s="64"/>
      <c r="M47" s="24">
        <v>15000</v>
      </c>
      <c r="N47" s="24">
        <v>15000</v>
      </c>
      <c r="O47" s="8" t="s">
        <v>474</v>
      </c>
      <c r="P47" s="105" t="s">
        <v>424</v>
      </c>
      <c r="Q47" s="40" t="s">
        <v>462</v>
      </c>
    </row>
    <row r="48" spans="1:17" ht="144" customHeight="1" x14ac:dyDescent="0.25">
      <c r="A48" s="6">
        <v>46</v>
      </c>
      <c r="B48" s="15" t="s">
        <v>567</v>
      </c>
      <c r="C48" s="21" t="s">
        <v>450</v>
      </c>
      <c r="D48" s="21" t="s">
        <v>507</v>
      </c>
      <c r="E48" s="21" t="s">
        <v>455</v>
      </c>
      <c r="F48" s="15" t="s">
        <v>466</v>
      </c>
      <c r="G48" s="26">
        <v>3</v>
      </c>
      <c r="H48" s="96" t="s">
        <v>11</v>
      </c>
      <c r="I48" s="107" t="s">
        <v>457</v>
      </c>
      <c r="J48" s="8" t="s">
        <v>10</v>
      </c>
      <c r="K48" s="64"/>
      <c r="L48" s="64">
        <v>1400</v>
      </c>
      <c r="M48" s="24">
        <v>50000</v>
      </c>
      <c r="N48" s="24">
        <v>60000</v>
      </c>
      <c r="O48" s="8" t="s">
        <v>474</v>
      </c>
      <c r="P48" s="25" t="s">
        <v>456</v>
      </c>
      <c r="Q48" s="111" t="s">
        <v>461</v>
      </c>
    </row>
    <row r="49" spans="1:17" ht="87" customHeight="1" x14ac:dyDescent="0.25">
      <c r="A49" s="6">
        <v>47</v>
      </c>
      <c r="B49" s="36" t="s">
        <v>568</v>
      </c>
      <c r="C49" s="21" t="s">
        <v>458</v>
      </c>
      <c r="D49" s="21" t="s">
        <v>459</v>
      </c>
      <c r="E49" s="21" t="s">
        <v>460</v>
      </c>
      <c r="F49" s="15" t="s">
        <v>465</v>
      </c>
      <c r="G49" s="26">
        <v>2</v>
      </c>
      <c r="H49" s="96" t="s">
        <v>11</v>
      </c>
      <c r="I49" s="101"/>
      <c r="J49" s="8" t="s">
        <v>10</v>
      </c>
      <c r="K49" s="64"/>
      <c r="L49" s="64"/>
      <c r="M49" s="24">
        <v>20000</v>
      </c>
      <c r="N49" s="24">
        <v>30000</v>
      </c>
      <c r="O49" s="8" t="s">
        <v>474</v>
      </c>
      <c r="P49" s="105" t="s">
        <v>463</v>
      </c>
      <c r="Q49" s="42" t="s">
        <v>15</v>
      </c>
    </row>
    <row r="50" spans="1:17" ht="63.75" x14ac:dyDescent="0.25">
      <c r="A50" s="6">
        <v>48</v>
      </c>
      <c r="B50" s="36" t="s">
        <v>569</v>
      </c>
      <c r="C50" s="107" t="s">
        <v>432</v>
      </c>
      <c r="D50" s="107" t="s">
        <v>433</v>
      </c>
      <c r="E50" s="107" t="s">
        <v>434</v>
      </c>
      <c r="F50" s="107" t="s">
        <v>435</v>
      </c>
      <c r="G50" s="114">
        <v>1</v>
      </c>
      <c r="H50" s="107" t="s">
        <v>11</v>
      </c>
      <c r="I50" s="107" t="s">
        <v>436</v>
      </c>
      <c r="J50" s="8" t="s">
        <v>10</v>
      </c>
      <c r="K50" s="64"/>
      <c r="L50" s="64"/>
      <c r="M50" s="24">
        <v>20000</v>
      </c>
      <c r="N50" s="24">
        <v>20000</v>
      </c>
      <c r="O50" s="8" t="s">
        <v>474</v>
      </c>
      <c r="P50" s="15" t="s">
        <v>464</v>
      </c>
      <c r="Q50" s="42" t="s">
        <v>15</v>
      </c>
    </row>
    <row r="51" spans="1:17" x14ac:dyDescent="0.25">
      <c r="A51" s="52"/>
      <c r="B51" s="53"/>
      <c r="C51" s="54"/>
      <c r="D51" s="54"/>
      <c r="E51" s="55"/>
      <c r="F51" s="54"/>
      <c r="G51" s="56"/>
      <c r="H51" s="33"/>
      <c r="I51" s="57"/>
      <c r="J51" s="58"/>
      <c r="K51" s="59"/>
      <c r="L51" s="59"/>
      <c r="M51" s="60"/>
      <c r="N51" s="60"/>
      <c r="O51" s="61"/>
      <c r="P51" s="55"/>
      <c r="Q51" s="62"/>
    </row>
    <row r="52" spans="1:17" x14ac:dyDescent="0.25">
      <c r="K52" s="49">
        <f>SUM(K3:K50)</f>
        <v>295750</v>
      </c>
      <c r="L52" s="49">
        <f>SUM(L3:L51)</f>
        <v>78625</v>
      </c>
      <c r="M52" s="49">
        <f>SUM(M3:M50)</f>
        <v>2104050</v>
      </c>
      <c r="N52" s="49">
        <f>SUM(N3:N51)</f>
        <v>2103887</v>
      </c>
    </row>
    <row r="53" spans="1:17" x14ac:dyDescent="0.25">
      <c r="N53" s="63">
        <f>M52-N52</f>
        <v>163</v>
      </c>
      <c r="O53" t="s">
        <v>575</v>
      </c>
    </row>
    <row r="54" spans="1:17" ht="15.75" x14ac:dyDescent="0.25">
      <c r="A54" s="46" t="s">
        <v>389</v>
      </c>
      <c r="B54" s="48"/>
      <c r="J54" s="35"/>
      <c r="K54" s="47">
        <f>K52+M52</f>
        <v>2399800</v>
      </c>
      <c r="L54" s="47"/>
    </row>
    <row r="55" spans="1:17" x14ac:dyDescent="0.25">
      <c r="M55" s="63"/>
      <c r="N55" s="63"/>
    </row>
    <row r="58" spans="1:17" x14ac:dyDescent="0.25">
      <c r="K58" s="63"/>
      <c r="L58" s="63"/>
      <c r="M58" s="63"/>
      <c r="N58" s="63"/>
    </row>
  </sheetData>
  <mergeCells count="12">
    <mergeCell ref="O1:O2"/>
    <mergeCell ref="P1:P2"/>
    <mergeCell ref="A1:A2"/>
    <mergeCell ref="B1:B2"/>
    <mergeCell ref="H1:H2"/>
    <mergeCell ref="I1:I2"/>
    <mergeCell ref="J1:J2"/>
    <mergeCell ref="D1:D2"/>
    <mergeCell ref="C1:C2"/>
    <mergeCell ref="E1:E2"/>
    <mergeCell ref="F1:G1"/>
    <mergeCell ref="K1:N1"/>
  </mergeCells>
  <dataValidations count="1">
    <dataValidation allowBlank="1" showInputMessage="1" showErrorMessage="1" errorTitle="Neplatná položka" error="Vyber ze seznamu" promptTitle="Strategický cíl" prompt="Vyber ze seznamu" sqref="Q23 Q27 Q6:Q7 Q16:Q19" xr:uid="{00000000-0002-0000-0100-000000000000}"/>
  </dataValidations>
  <pageMargins left="0.70866141732283472" right="0.70866141732283472" top="0.78740157480314965" bottom="0.78740157480314965" header="0.31496062992125984" footer="0.31496062992125984"/>
  <pageSetup paperSize="8" scale="57"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Neplatná položka" error="Vyber ze seznamu" promptTitle="Strategický cíl" prompt="Vyber ze seznamu" xr:uid="{00000000-0002-0000-0100-000001000000}">
          <x14:formula1>
            <xm:f>'Z:\4_MAP\03_MAP III\01_MAP OPAVSKO\04_PRIPRAVA IMPLEMENTACE\Kamca\[ROČNÍ AKČNÍ PLÁNY 2024_2025_OP_Kamča.xlsx]List4'!#REF!</xm:f>
          </x14:formula1>
          <xm:sqref>Q28 Q24:Q26 Q3:Q5 Q8:Q15 Q20:Q22</xm:sqref>
        </x14:dataValidation>
        <x14:dataValidation type="list" allowBlank="1" showInputMessage="1" showErrorMessage="1" errorTitle="Neplatná položka" error="Vyber ze seznamu" promptTitle="Strategický cíl" prompt="Vyber ze seznamu" xr:uid="{00000000-0002-0000-0100-000002000000}">
          <x14:formula1>
            <xm:f>'[ROČNÍ AKČNÍ PLÁNY 2024_2025_final.xlsx]List4'!#REF!</xm:f>
          </x14:formula1>
          <xm:sqref>Q29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0"/>
  <sheetViews>
    <sheetView showGridLines="0" zoomScale="85" zoomScaleNormal="85" zoomScalePageLayoutView="55" workbookViewId="0">
      <pane xSplit="2" ySplit="2" topLeftCell="C3" activePane="bottomRight" state="frozen"/>
      <selection pane="topRight" activeCell="C1" sqref="C1"/>
      <selection pane="bottomLeft" activeCell="A3" sqref="A3"/>
      <selection pane="bottomRight" activeCell="D5" sqref="D5"/>
    </sheetView>
  </sheetViews>
  <sheetFormatPr defaultRowHeight="15" x14ac:dyDescent="0.25"/>
  <cols>
    <col min="1" max="1" width="6.7109375" style="2" customWidth="1"/>
    <col min="2" max="2" width="36.85546875" customWidth="1"/>
    <col min="3" max="3" width="42.28515625" customWidth="1"/>
    <col min="4" max="4" width="52" customWidth="1"/>
    <col min="5" max="5" width="21.42578125" customWidth="1"/>
    <col min="6" max="6" width="14.5703125" customWidth="1"/>
    <col min="7" max="7" width="12.42578125" customWidth="1"/>
    <col min="8" max="8" width="16.7109375" style="3" customWidth="1"/>
    <col min="9" max="9" width="16.28515625" customWidth="1"/>
    <col min="10" max="10" width="11.28515625" customWidth="1"/>
    <col min="11" max="12" width="12.7109375" customWidth="1"/>
    <col min="13" max="13" width="9.28515625" customWidth="1"/>
    <col min="14" max="14" width="21" customWidth="1"/>
    <col min="15" max="15" width="18.42578125" customWidth="1"/>
  </cols>
  <sheetData>
    <row r="1" spans="1:15" ht="37.9" customHeight="1" x14ac:dyDescent="0.25">
      <c r="A1" s="139" t="s">
        <v>1</v>
      </c>
      <c r="B1" s="139" t="s">
        <v>8</v>
      </c>
      <c r="C1" s="142" t="s">
        <v>19</v>
      </c>
      <c r="D1" s="142" t="s">
        <v>20</v>
      </c>
      <c r="E1" s="141" t="s">
        <v>13</v>
      </c>
      <c r="F1" s="139" t="s">
        <v>0</v>
      </c>
      <c r="G1" s="139"/>
      <c r="H1" s="141" t="s">
        <v>18</v>
      </c>
      <c r="I1" s="141" t="s">
        <v>2</v>
      </c>
      <c r="J1" s="141" t="s">
        <v>9</v>
      </c>
      <c r="K1" s="144" t="s">
        <v>80</v>
      </c>
      <c r="L1" s="146"/>
      <c r="M1" s="139" t="s">
        <v>5</v>
      </c>
      <c r="N1" s="140" t="s">
        <v>7</v>
      </c>
      <c r="O1" s="9" t="s">
        <v>14</v>
      </c>
    </row>
    <row r="2" spans="1:15" ht="30.75" customHeight="1" x14ac:dyDescent="0.25">
      <c r="A2" s="139"/>
      <c r="B2" s="139"/>
      <c r="C2" s="143"/>
      <c r="D2" s="143"/>
      <c r="E2" s="141"/>
      <c r="F2" s="10" t="s">
        <v>3</v>
      </c>
      <c r="G2" s="10" t="s">
        <v>4</v>
      </c>
      <c r="H2" s="141"/>
      <c r="I2" s="141"/>
      <c r="J2" s="141"/>
      <c r="K2" s="13" t="s">
        <v>81</v>
      </c>
      <c r="L2" s="14" t="s">
        <v>82</v>
      </c>
      <c r="M2" s="139"/>
      <c r="N2" s="140"/>
      <c r="O2" s="4" t="s">
        <v>6</v>
      </c>
    </row>
    <row r="3" spans="1:15" ht="216.75" x14ac:dyDescent="0.25">
      <c r="A3" s="6">
        <v>1</v>
      </c>
      <c r="B3" s="36" t="s">
        <v>133</v>
      </c>
      <c r="C3" s="21" t="s">
        <v>109</v>
      </c>
      <c r="D3" s="21" t="s">
        <v>110</v>
      </c>
      <c r="E3" s="21" t="s">
        <v>141</v>
      </c>
      <c r="F3" s="21" t="s">
        <v>108</v>
      </c>
      <c r="G3" s="34">
        <v>3</v>
      </c>
      <c r="H3" s="1" t="s">
        <v>11</v>
      </c>
      <c r="I3" s="27" t="s">
        <v>142</v>
      </c>
      <c r="J3" s="8" t="s">
        <v>10</v>
      </c>
      <c r="K3" s="30">
        <v>42000</v>
      </c>
      <c r="L3" s="23">
        <v>51000</v>
      </c>
      <c r="M3" s="7" t="s">
        <v>422</v>
      </c>
      <c r="N3" s="25">
        <v>2025</v>
      </c>
      <c r="O3" s="28" t="s">
        <v>101</v>
      </c>
    </row>
    <row r="4" spans="1:15" ht="89.25" x14ac:dyDescent="0.25">
      <c r="A4" s="6">
        <v>2</v>
      </c>
      <c r="B4" s="31" t="s">
        <v>134</v>
      </c>
      <c r="C4" s="11" t="s">
        <v>147</v>
      </c>
      <c r="D4" s="11" t="s">
        <v>119</v>
      </c>
      <c r="E4" s="11" t="s">
        <v>146</v>
      </c>
      <c r="F4" s="11" t="s">
        <v>120</v>
      </c>
      <c r="G4" s="20">
        <v>120</v>
      </c>
      <c r="H4" s="1" t="s">
        <v>11</v>
      </c>
      <c r="I4" s="27" t="s">
        <v>149</v>
      </c>
      <c r="J4" s="8" t="s">
        <v>10</v>
      </c>
      <c r="K4" s="29"/>
      <c r="L4" s="18">
        <v>40900</v>
      </c>
      <c r="M4" s="7" t="s">
        <v>422</v>
      </c>
      <c r="N4" s="12" t="s">
        <v>137</v>
      </c>
      <c r="O4" s="16" t="s">
        <v>101</v>
      </c>
    </row>
    <row r="5" spans="1:15" ht="89.25" x14ac:dyDescent="0.25">
      <c r="A5" s="6">
        <v>3</v>
      </c>
      <c r="B5" s="31" t="s">
        <v>135</v>
      </c>
      <c r="C5" s="11" t="s">
        <v>122</v>
      </c>
      <c r="D5" s="11" t="s">
        <v>151</v>
      </c>
      <c r="E5" s="11" t="s">
        <v>30</v>
      </c>
      <c r="F5" s="11" t="s">
        <v>63</v>
      </c>
      <c r="G5" s="20">
        <v>10</v>
      </c>
      <c r="H5" s="1" t="s">
        <v>11</v>
      </c>
      <c r="I5" s="27" t="s">
        <v>150</v>
      </c>
      <c r="J5" s="8" t="s">
        <v>10</v>
      </c>
      <c r="K5" s="30">
        <v>126000</v>
      </c>
      <c r="L5" s="17">
        <v>10000</v>
      </c>
      <c r="M5" s="7" t="s">
        <v>422</v>
      </c>
      <c r="N5" s="12" t="s">
        <v>137</v>
      </c>
      <c r="O5" s="16" t="s">
        <v>101</v>
      </c>
    </row>
    <row r="6" spans="1:15" ht="127.5" x14ac:dyDescent="0.25">
      <c r="A6" s="6">
        <v>34</v>
      </c>
      <c r="B6" s="37" t="s">
        <v>136</v>
      </c>
      <c r="C6" s="21" t="s">
        <v>127</v>
      </c>
      <c r="D6" s="21" t="s">
        <v>154</v>
      </c>
      <c r="E6" s="21" t="s">
        <v>418</v>
      </c>
      <c r="F6" s="21" t="s">
        <v>420</v>
      </c>
      <c r="G6" s="51" t="s">
        <v>421</v>
      </c>
      <c r="H6" s="1" t="s">
        <v>11</v>
      </c>
      <c r="I6" s="1" t="s">
        <v>152</v>
      </c>
      <c r="J6" s="8" t="s">
        <v>10</v>
      </c>
      <c r="K6" s="29"/>
      <c r="L6" s="23">
        <v>130000</v>
      </c>
      <c r="M6" s="7" t="s">
        <v>422</v>
      </c>
      <c r="N6" s="22" t="s">
        <v>137</v>
      </c>
      <c r="O6" s="50" t="s">
        <v>419</v>
      </c>
    </row>
    <row r="7" spans="1:15" x14ac:dyDescent="0.25">
      <c r="A7" s="52"/>
      <c r="B7" s="53"/>
      <c r="C7" s="54"/>
      <c r="D7" s="54"/>
      <c r="E7" s="55"/>
      <c r="F7" s="54"/>
      <c r="G7" s="56"/>
      <c r="H7" s="33"/>
      <c r="I7" s="57"/>
      <c r="J7" s="58"/>
      <c r="K7" s="59"/>
      <c r="L7" s="60"/>
      <c r="M7" s="61"/>
      <c r="N7" s="55"/>
      <c r="O7" s="62"/>
    </row>
    <row r="8" spans="1:15" x14ac:dyDescent="0.25">
      <c r="K8" s="49">
        <f>SUM(K3:K5)</f>
        <v>168000</v>
      </c>
      <c r="L8" s="49">
        <f>SUM(L3:L5)</f>
        <v>101900</v>
      </c>
    </row>
    <row r="10" spans="1:15" ht="15.75" x14ac:dyDescent="0.25">
      <c r="A10" s="46" t="s">
        <v>389</v>
      </c>
      <c r="B10" s="48"/>
      <c r="J10" s="35"/>
      <c r="K10" s="47">
        <f>K8+L8</f>
        <v>269900</v>
      </c>
    </row>
  </sheetData>
  <sheetProtection sheet="1" objects="1" scenarios="1"/>
  <mergeCells count="12">
    <mergeCell ref="N1:N2"/>
    <mergeCell ref="A1:A2"/>
    <mergeCell ref="B1:B2"/>
    <mergeCell ref="C1:C2"/>
    <mergeCell ref="D1:D2"/>
    <mergeCell ref="E1:E2"/>
    <mergeCell ref="F1:G1"/>
    <mergeCell ref="H1:H2"/>
    <mergeCell ref="I1:I2"/>
    <mergeCell ref="J1:J2"/>
    <mergeCell ref="K1:L1"/>
    <mergeCell ref="M1:M2"/>
  </mergeCells>
  <pageMargins left="0.70866141732283472" right="0.70866141732283472" top="0.78740157480314965" bottom="0.78740157480314965" header="0.31496062992125984" footer="0.31496062992125984"/>
  <pageSetup paperSize="8" scale="62"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election activeCell="I20" sqref="I20"/>
    </sheetView>
  </sheetViews>
  <sheetFormatPr defaultRowHeight="15" x14ac:dyDescent="0.25"/>
  <sheetData>
    <row r="1" spans="1:1" x14ac:dyDescent="0.25">
      <c r="A1" s="5" t="s">
        <v>12</v>
      </c>
    </row>
  </sheetData>
  <sheetProtection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Aktivity škol</vt:lpstr>
      <vt:lpstr>Aktivity spolupráce</vt:lpstr>
      <vt:lpstr>Aktivity spolupráce_zasobnik</vt:lpstr>
      <vt:lpstr>Investiční aktivity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Gabriela Geherová</cp:lastModifiedBy>
  <cp:lastPrinted>2025-02-10T11:28:14Z</cp:lastPrinted>
  <dcterms:created xsi:type="dcterms:W3CDTF">2019-05-14T08:43:03Z</dcterms:created>
  <dcterms:modified xsi:type="dcterms:W3CDTF">2025-03-21T08:56:14Z</dcterms:modified>
</cp:coreProperties>
</file>