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CLLD 2014-2020\Rámec PRV\VÝZVY\Výzva č.1\"/>
    </mc:Choice>
  </mc:AlternateContent>
  <bookViews>
    <workbookView xWindow="0" yWindow="0" windowWidth="28680" windowHeight="120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9" i="1" l="1"/>
  <c r="H14" i="1"/>
</calcChain>
</file>

<file path=xl/sharedStrings.xml><?xml version="1.0" encoding="utf-8"?>
<sst xmlns="http://schemas.openxmlformats.org/spreadsheetml/2006/main" count="68" uniqueCount="66">
  <si>
    <t>IČ</t>
  </si>
  <si>
    <t>ŘEZNICTVÍ LUKÁŠ GEBAUER s.r.o.</t>
  </si>
  <si>
    <t xml:space="preserve">Otice </t>
  </si>
  <si>
    <t>Investice do hmotného majetku - Řeznictví Gebauer</t>
  </si>
  <si>
    <t>NÁZEV ŽADATELE</t>
  </si>
  <si>
    <t>MÍSTO REALIZACE PROJEKTU</t>
  </si>
  <si>
    <t>NÁZEV PROJEKTU</t>
  </si>
  <si>
    <t xml:space="preserve">Jiří Kyncl </t>
  </si>
  <si>
    <t xml:space="preserve">Budišov nad Budišovkou </t>
  </si>
  <si>
    <t>Nákup svinovacícho lisu</t>
  </si>
  <si>
    <t>Obec Melč</t>
  </si>
  <si>
    <t>Melč</t>
  </si>
  <si>
    <t>Rekonstrukce polní cesty v k.ú. Melč</t>
  </si>
  <si>
    <t>Inovace technologií odchovu drůbeže</t>
  </si>
  <si>
    <t>Farma Hlubočec s.r.o.</t>
  </si>
  <si>
    <t>Hlubočec</t>
  </si>
  <si>
    <t>Pořízení hrnkovacího stroje</t>
  </si>
  <si>
    <t xml:space="preserve">Velká Polom </t>
  </si>
  <si>
    <t>Modernizace hospodářství Vítkov</t>
  </si>
  <si>
    <t>Vítkov</t>
  </si>
  <si>
    <t>03871240</t>
  </si>
  <si>
    <t xml:space="preserve">Hradec nad Moravicí </t>
  </si>
  <si>
    <t>Zuzana Gebauerová</t>
  </si>
  <si>
    <t>Velké Heraltice</t>
  </si>
  <si>
    <t>75116693</t>
  </si>
  <si>
    <t>Václav Heinz</t>
  </si>
  <si>
    <t>Modernizace zemědělské techniky</t>
  </si>
  <si>
    <t>Patrik Lhotský</t>
  </si>
  <si>
    <t>Ludvík Emil</t>
  </si>
  <si>
    <t>Nákup zemědšlské techniky, inovace koňských boxů</t>
  </si>
  <si>
    <t>Jan Weiss</t>
  </si>
  <si>
    <t>00300420</t>
  </si>
  <si>
    <t>Pořízení nového firemního vozidla včetně chlazení a pořízení nových chladícíh vitrín</t>
  </si>
  <si>
    <t>00635596</t>
  </si>
  <si>
    <t>Obec Hlavnice</t>
  </si>
  <si>
    <t>Rekonstrukce povrchu polních cest v Hlavnici</t>
  </si>
  <si>
    <t>Hlavnice</t>
  </si>
  <si>
    <t>Kamil Bena</t>
  </si>
  <si>
    <t xml:space="preserve">fiche 3 </t>
  </si>
  <si>
    <t>fiche 5</t>
  </si>
  <si>
    <t>Fiche 2</t>
  </si>
  <si>
    <t>Údržba venkovské krajiny</t>
  </si>
  <si>
    <t>ČÍSLO FICHE</t>
  </si>
  <si>
    <t>DOTACE V KČ</t>
  </si>
  <si>
    <t>DOTACE V %</t>
  </si>
  <si>
    <t>CELKOVÉ VÝDAJE PROJEKTU</t>
  </si>
  <si>
    <t>ZPŮSOBILÉ VÝDAJE PROJEKTU, ZE KTERÝCH JE STANOVENA DOTACE</t>
  </si>
  <si>
    <t>Čerpání  po fichích</t>
  </si>
  <si>
    <t>CELKEM</t>
  </si>
  <si>
    <t>Seznam administrovaných žádostí  v rámci 1. Výzvy Programu rozvoje venkova Místní akční skupiny Opavsko z.s.</t>
  </si>
  <si>
    <t>kontakt</t>
  </si>
  <si>
    <t>kamahaj@seznam.cz</t>
  </si>
  <si>
    <t>zahradnictvi.weiss@seznam.cz</t>
  </si>
  <si>
    <t>zuzana.scheidelova@seznam.cz</t>
  </si>
  <si>
    <t>emil.ludvik@seznam.cz</t>
  </si>
  <si>
    <t>monika.remelkova@seznam.cz</t>
  </si>
  <si>
    <t>heinz.vaclav@volny.cz</t>
  </si>
  <si>
    <t>KynclRostislav@seznam.cz</t>
  </si>
  <si>
    <t>patrik.lhotsky@email.cz</t>
  </si>
  <si>
    <t>reznictvi@gebauer.cz</t>
  </si>
  <si>
    <t>urad@obecmelc.cz</t>
  </si>
  <si>
    <t>Irena Dirová &lt;info@activegrant.cz&gt;</t>
  </si>
  <si>
    <t>judita.zackova@email.cz</t>
  </si>
  <si>
    <t xml:space="preserve">Projektový manažer </t>
  </si>
  <si>
    <t>starosta@obechlavnice.cz</t>
  </si>
  <si>
    <t>dagmar.bergerova@gmail.com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</si>
</sst>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1" fillId="0" borderId="0" xfId="0" applyFont="1"/>
    <xf numFmtId="4" fontId="3" fillId="2" borderId="1" xfId="0" applyNumberFormat="1" applyFont="1" applyFill="1" applyBorder="1"/>
    <xf numFmtId="4" fontId="3" fillId="3" borderId="1" xfId="0" applyNumberFormat="1" applyFont="1" applyFill="1" applyBorder="1"/>
    <xf numFmtId="4" fontId="3" fillId="4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4" fontId="1" fillId="0" borderId="1" xfId="0" applyNumberFormat="1" applyFont="1" applyBorder="1"/>
    <xf numFmtId="0" fontId="0" fillId="0" borderId="1" xfId="0" applyBorder="1"/>
    <xf numFmtId="0" fontId="6" fillId="0" borderId="1" xfId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nika.remelkova@seznam.cz" TargetMode="External"/><Relationship Id="rId2" Type="http://schemas.openxmlformats.org/officeDocument/2006/relationships/hyperlink" Target="mailto:zahradnictvi.weiss@seznam.cz" TargetMode="External"/><Relationship Id="rId1" Type="http://schemas.openxmlformats.org/officeDocument/2006/relationships/hyperlink" Target="mailto:kamahaj@seznam.cz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25" sqref="E25"/>
    </sheetView>
  </sheetViews>
  <sheetFormatPr defaultRowHeight="14.4" x14ac:dyDescent="0.3"/>
  <cols>
    <col min="1" max="1" width="22.33203125" bestFit="1" customWidth="1"/>
    <col min="2" max="2" width="34.5546875" customWidth="1"/>
    <col min="3" max="3" width="13.44140625" customWidth="1"/>
    <col min="4" max="4" width="51.33203125" bestFit="1" customWidth="1"/>
    <col min="5" max="5" width="31.6640625" customWidth="1"/>
    <col min="6" max="6" width="17.33203125" bestFit="1" customWidth="1"/>
    <col min="7" max="7" width="23.77734375" customWidth="1"/>
    <col min="8" max="8" width="19" bestFit="1" customWidth="1"/>
    <col min="9" max="9" width="12.88671875" bestFit="1" customWidth="1"/>
    <col min="10" max="10" width="27.77734375" bestFit="1" customWidth="1"/>
    <col min="11" max="11" width="30.33203125" bestFit="1" customWidth="1"/>
  </cols>
  <sheetData>
    <row r="1" spans="1:11" ht="25.8" x14ac:dyDescent="0.5">
      <c r="B1" s="1" t="s">
        <v>49</v>
      </c>
    </row>
    <row r="2" spans="1:11" ht="46.8" x14ac:dyDescent="0.3">
      <c r="A2" s="9" t="s">
        <v>42</v>
      </c>
      <c r="B2" s="9" t="s">
        <v>4</v>
      </c>
      <c r="C2" s="28" t="s">
        <v>0</v>
      </c>
      <c r="D2" s="9" t="s">
        <v>6</v>
      </c>
      <c r="E2" s="9" t="s">
        <v>5</v>
      </c>
      <c r="F2" s="29" t="s">
        <v>45</v>
      </c>
      <c r="G2" s="11" t="s">
        <v>46</v>
      </c>
      <c r="H2" s="12" t="s">
        <v>43</v>
      </c>
      <c r="I2" s="10" t="s">
        <v>44</v>
      </c>
      <c r="J2" s="10" t="s">
        <v>50</v>
      </c>
      <c r="K2" s="10" t="s">
        <v>63</v>
      </c>
    </row>
    <row r="3" spans="1:11" ht="15.6" x14ac:dyDescent="0.3">
      <c r="A3" s="5">
        <v>2</v>
      </c>
      <c r="B3" s="4" t="s">
        <v>30</v>
      </c>
      <c r="C3" s="13">
        <v>88740889</v>
      </c>
      <c r="D3" s="4" t="s">
        <v>16</v>
      </c>
      <c r="E3" s="4" t="s">
        <v>2</v>
      </c>
      <c r="F3" s="22">
        <v>393250</v>
      </c>
      <c r="G3" s="22">
        <v>393250</v>
      </c>
      <c r="H3" s="25">
        <v>196625</v>
      </c>
      <c r="I3" s="8">
        <v>50</v>
      </c>
      <c r="J3" s="33" t="s">
        <v>52</v>
      </c>
      <c r="K3" s="32"/>
    </row>
    <row r="4" spans="1:11" ht="15.6" x14ac:dyDescent="0.3">
      <c r="A4" s="8">
        <v>2</v>
      </c>
      <c r="B4" s="4" t="s">
        <v>22</v>
      </c>
      <c r="C4" s="8">
        <v>76019292</v>
      </c>
      <c r="D4" s="4" t="s">
        <v>41</v>
      </c>
      <c r="E4" s="4" t="s">
        <v>23</v>
      </c>
      <c r="F4" s="22">
        <v>181500</v>
      </c>
      <c r="G4" s="22">
        <v>150000</v>
      </c>
      <c r="H4" s="25">
        <v>75000</v>
      </c>
      <c r="I4" s="8">
        <v>50</v>
      </c>
      <c r="J4" s="32" t="s">
        <v>53</v>
      </c>
      <c r="K4" s="32"/>
    </row>
    <row r="5" spans="1:11" ht="15.6" x14ac:dyDescent="0.3">
      <c r="A5" s="5">
        <v>2</v>
      </c>
      <c r="B5" s="4" t="s">
        <v>28</v>
      </c>
      <c r="C5" s="13">
        <v>62327836</v>
      </c>
      <c r="D5" s="4" t="s">
        <v>29</v>
      </c>
      <c r="E5" s="4" t="s">
        <v>17</v>
      </c>
      <c r="F5" s="22">
        <v>370000</v>
      </c>
      <c r="G5" s="22">
        <v>370000</v>
      </c>
      <c r="H5" s="25">
        <v>185000</v>
      </c>
      <c r="I5" s="8">
        <v>50</v>
      </c>
      <c r="J5" s="32" t="s">
        <v>54</v>
      </c>
      <c r="K5" s="32"/>
    </row>
    <row r="6" spans="1:11" ht="15.6" x14ac:dyDescent="0.3">
      <c r="A6" s="8">
        <v>2</v>
      </c>
      <c r="B6" s="4" t="s">
        <v>14</v>
      </c>
      <c r="C6" s="13">
        <v>28616651</v>
      </c>
      <c r="D6" s="4" t="s">
        <v>13</v>
      </c>
      <c r="E6" s="4" t="s">
        <v>15</v>
      </c>
      <c r="F6" s="22">
        <v>906290</v>
      </c>
      <c r="G6" s="22">
        <v>749000</v>
      </c>
      <c r="H6" s="25">
        <v>449400</v>
      </c>
      <c r="I6" s="8">
        <v>60</v>
      </c>
      <c r="J6" s="33" t="s">
        <v>55</v>
      </c>
      <c r="K6" s="32"/>
    </row>
    <row r="7" spans="1:11" ht="15.6" x14ac:dyDescent="0.3">
      <c r="A7" s="5">
        <v>2</v>
      </c>
      <c r="B7" s="4" t="s">
        <v>25</v>
      </c>
      <c r="C7" s="13" t="s">
        <v>24</v>
      </c>
      <c r="D7" s="4" t="s">
        <v>26</v>
      </c>
      <c r="E7" s="4" t="s">
        <v>21</v>
      </c>
      <c r="F7" s="22">
        <v>939021</v>
      </c>
      <c r="G7" s="22">
        <v>750000</v>
      </c>
      <c r="H7" s="25">
        <v>450000</v>
      </c>
      <c r="I7" s="8">
        <v>60</v>
      </c>
      <c r="J7" s="32" t="s">
        <v>56</v>
      </c>
      <c r="K7" s="32"/>
    </row>
    <row r="8" spans="1:11" ht="15.6" x14ac:dyDescent="0.3">
      <c r="A8" s="5">
        <v>2</v>
      </c>
      <c r="B8" s="4" t="s">
        <v>7</v>
      </c>
      <c r="C8" s="13">
        <v>73370339</v>
      </c>
      <c r="D8" s="4" t="s">
        <v>9</v>
      </c>
      <c r="E8" s="4" t="s">
        <v>8</v>
      </c>
      <c r="F8" s="22">
        <v>1113200</v>
      </c>
      <c r="G8" s="22">
        <v>750000</v>
      </c>
      <c r="H8" s="25">
        <v>450000</v>
      </c>
      <c r="I8" s="8">
        <v>60</v>
      </c>
      <c r="J8" s="32" t="s">
        <v>57</v>
      </c>
      <c r="K8" s="32"/>
    </row>
    <row r="9" spans="1:11" ht="15.6" x14ac:dyDescent="0.3">
      <c r="A9" s="5">
        <v>2</v>
      </c>
      <c r="B9" s="4" t="s">
        <v>27</v>
      </c>
      <c r="C9" s="13" t="s">
        <v>20</v>
      </c>
      <c r="D9" s="4" t="s">
        <v>18</v>
      </c>
      <c r="E9" s="4" t="s">
        <v>19</v>
      </c>
      <c r="F9" s="22">
        <v>590480</v>
      </c>
      <c r="G9" s="22">
        <v>488000</v>
      </c>
      <c r="H9" s="25">
        <v>341600</v>
      </c>
      <c r="I9" s="8">
        <v>70</v>
      </c>
      <c r="J9" s="32" t="s">
        <v>58</v>
      </c>
      <c r="K9" s="32" t="s">
        <v>65</v>
      </c>
    </row>
    <row r="10" spans="1:11" ht="15.6" x14ac:dyDescent="0.3">
      <c r="A10" s="14">
        <v>3</v>
      </c>
      <c r="B10" s="17" t="s">
        <v>1</v>
      </c>
      <c r="C10" s="14">
        <v>4633865</v>
      </c>
      <c r="D10" s="17" t="s">
        <v>3</v>
      </c>
      <c r="E10" s="17" t="s">
        <v>2</v>
      </c>
      <c r="F10" s="23">
        <v>479668</v>
      </c>
      <c r="G10" s="23">
        <v>396420</v>
      </c>
      <c r="H10" s="26">
        <v>198210</v>
      </c>
      <c r="I10" s="14">
        <v>50</v>
      </c>
      <c r="J10" s="32" t="s">
        <v>59</v>
      </c>
      <c r="K10" s="32" t="s">
        <v>61</v>
      </c>
    </row>
    <row r="11" spans="1:11" ht="31.2" x14ac:dyDescent="0.3">
      <c r="A11" s="14">
        <v>3</v>
      </c>
      <c r="B11" s="16" t="s">
        <v>37</v>
      </c>
      <c r="C11" s="14">
        <v>11542047</v>
      </c>
      <c r="D11" s="30" t="s">
        <v>32</v>
      </c>
      <c r="E11" s="16" t="s">
        <v>21</v>
      </c>
      <c r="F11" s="23">
        <v>993492</v>
      </c>
      <c r="G11" s="23">
        <v>743802</v>
      </c>
      <c r="H11" s="26">
        <v>334170</v>
      </c>
      <c r="I11" s="14">
        <v>45</v>
      </c>
      <c r="J11" s="33" t="s">
        <v>51</v>
      </c>
      <c r="K11" s="32"/>
    </row>
    <row r="12" spans="1:11" ht="15.6" x14ac:dyDescent="0.3">
      <c r="A12" s="7">
        <v>5</v>
      </c>
      <c r="B12" s="6" t="s">
        <v>10</v>
      </c>
      <c r="C12" s="7" t="s">
        <v>31</v>
      </c>
      <c r="D12" s="6" t="s">
        <v>12</v>
      </c>
      <c r="E12" s="6" t="s">
        <v>11</v>
      </c>
      <c r="F12" s="24">
        <v>676173</v>
      </c>
      <c r="G12" s="24">
        <v>446038</v>
      </c>
      <c r="H12" s="27">
        <v>401434</v>
      </c>
      <c r="I12" s="7">
        <v>90</v>
      </c>
      <c r="J12" s="32" t="s">
        <v>60</v>
      </c>
      <c r="K12" s="32"/>
    </row>
    <row r="13" spans="1:11" ht="15.6" x14ac:dyDescent="0.3">
      <c r="A13" s="7">
        <v>5</v>
      </c>
      <c r="B13" s="6" t="s">
        <v>34</v>
      </c>
      <c r="C13" s="7" t="s">
        <v>33</v>
      </c>
      <c r="D13" s="6" t="s">
        <v>35</v>
      </c>
      <c r="E13" s="6" t="s">
        <v>36</v>
      </c>
      <c r="F13" s="24">
        <v>677022</v>
      </c>
      <c r="G13" s="24">
        <v>677022</v>
      </c>
      <c r="H13" s="27">
        <v>609319</v>
      </c>
      <c r="I13" s="7">
        <v>90</v>
      </c>
      <c r="J13" s="32" t="s">
        <v>64</v>
      </c>
      <c r="K13" s="32" t="s">
        <v>62</v>
      </c>
    </row>
    <row r="14" spans="1:11" ht="21" x14ac:dyDescent="0.4">
      <c r="B14" s="3"/>
      <c r="H14" s="15">
        <f>H13+H4+H6+H12+H9+H3+H7+H8+H10+H5+H11</f>
        <v>3690758</v>
      </c>
    </row>
    <row r="15" spans="1:11" ht="15.6" x14ac:dyDescent="0.3">
      <c r="A15" s="18" t="s">
        <v>47</v>
      </c>
    </row>
    <row r="16" spans="1:11" ht="15.6" x14ac:dyDescent="0.3">
      <c r="A16" s="4" t="s">
        <v>40</v>
      </c>
      <c r="B16" s="19">
        <f>H4+H6+H9+H3+H7+H8+H5</f>
        <v>2147625</v>
      </c>
    </row>
    <row r="17" spans="1:2" ht="15.6" x14ac:dyDescent="0.3">
      <c r="A17" s="16" t="s">
        <v>38</v>
      </c>
      <c r="B17" s="20">
        <f>H10+H11</f>
        <v>532380</v>
      </c>
    </row>
    <row r="18" spans="1:2" ht="15.6" x14ac:dyDescent="0.3">
      <c r="A18" s="6" t="s">
        <v>39</v>
      </c>
      <c r="B18" s="21">
        <f>H13+H12</f>
        <v>1010753</v>
      </c>
    </row>
    <row r="19" spans="1:2" ht="15.6" x14ac:dyDescent="0.3">
      <c r="A19" s="2" t="s">
        <v>48</v>
      </c>
      <c r="B19" s="31">
        <f>B16+B17+B18</f>
        <v>3690758</v>
      </c>
    </row>
  </sheetData>
  <hyperlinks>
    <hyperlink ref="J11" r:id="rId1"/>
    <hyperlink ref="J3" r:id="rId2"/>
    <hyperlink ref="J6" r:id="rId3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Švarcová</dc:creator>
  <cp:lastModifiedBy>Hana Švarcová</cp:lastModifiedBy>
  <dcterms:created xsi:type="dcterms:W3CDTF">2017-07-18T07:05:55Z</dcterms:created>
  <dcterms:modified xsi:type="dcterms:W3CDTF">2018-05-14T12:58:35Z</dcterms:modified>
</cp:coreProperties>
</file>